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labstatistika09/Documents/ATINA AHDIKA/PRODI S1 STATISTIKA 2022-2026/2. AKADEMIK/2. Mahasiswa/1. Tutup Teori/"/>
    </mc:Choice>
  </mc:AlternateContent>
  <xr:revisionPtr revIDLastSave="0" documentId="13_ncr:1_{807B7A0B-1B78-8C44-BEF2-5E4FCAEA55D7}" xr6:coauthVersionLast="47" xr6:coauthVersionMax="47" xr10:uidLastSave="{00000000-0000-0000-0000-000000000000}"/>
  <bookViews>
    <workbookView xWindow="0" yWindow="500" windowWidth="28800" windowHeight="16100" activeTab="3" xr2:uid="{00000000-000D-0000-FFFF-FFFF00000000}"/>
  </bookViews>
  <sheets>
    <sheet name="FORM PENGAJUAN" sheetId="5" r:id="rId1"/>
    <sheet name="KELAYAKAN NILAI" sheetId="6" r:id="rId2"/>
    <sheet name="KENDALI_MK_WAJIB" sheetId="4" r:id="rId3"/>
    <sheet name="KENDALI_MK_PILIHAN" sheetId="2" r:id="rId4"/>
  </sheets>
  <definedNames>
    <definedName name="_xlnm.Print_Area" localSheetId="0">'FORM PENGAJUAN'!$A$1:$K$42</definedName>
    <definedName name="_xlnm.Print_Area" localSheetId="1">'KELAYAKAN NILAI'!$A$1:$K$61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J34" i="2"/>
  <c r="G34" i="2"/>
  <c r="D34" i="2"/>
  <c r="G12" i="2"/>
  <c r="D12" i="2"/>
  <c r="J14" i="2" s="1"/>
  <c r="C38" i="2" s="1"/>
  <c r="G16" i="4"/>
  <c r="C16" i="4"/>
  <c r="K31" i="4"/>
  <c r="G31" i="4"/>
  <c r="O16" i="4"/>
  <c r="K16" i="4"/>
  <c r="J12" i="2"/>
  <c r="J36" i="2" l="1"/>
  <c r="C39" i="2" s="1"/>
  <c r="K33" i="4"/>
  <c r="C37" i="2" s="1"/>
  <c r="C40" i="2" l="1"/>
</calcChain>
</file>

<file path=xl/sharedStrings.xml><?xml version="1.0" encoding="utf-8"?>
<sst xmlns="http://schemas.openxmlformats.org/spreadsheetml/2006/main" count="324" uniqueCount="197">
  <si>
    <t>Mata Kuliah</t>
  </si>
  <si>
    <t>SKS</t>
  </si>
  <si>
    <t>Nilai</t>
  </si>
  <si>
    <t>Semester 1</t>
  </si>
  <si>
    <t>Semester 2</t>
  </si>
  <si>
    <t>Semester 3</t>
  </si>
  <si>
    <t>Semester 4</t>
  </si>
  <si>
    <t>Semester 5</t>
  </si>
  <si>
    <t>Semester 6</t>
  </si>
  <si>
    <t>Semester 7</t>
  </si>
  <si>
    <t>Pendidikan Agama Islam (Aqidah)</t>
  </si>
  <si>
    <t>Kewarganegaraan</t>
  </si>
  <si>
    <t>Pancasila</t>
  </si>
  <si>
    <t>Kalkulus I</t>
  </si>
  <si>
    <t>Metode Statistika I</t>
  </si>
  <si>
    <t>Aljabar Linear untuk Statistika</t>
  </si>
  <si>
    <t>Algoritma Pemrograman</t>
  </si>
  <si>
    <t>Business Environment</t>
  </si>
  <si>
    <t>Praktikum Algoritma Pemrograman</t>
  </si>
  <si>
    <t>Analisis Data Eksploratif</t>
  </si>
  <si>
    <t>Kalkulus II</t>
  </si>
  <si>
    <t>Metode Statistika II</t>
  </si>
  <si>
    <t>Pengantar Probabilitas</t>
  </si>
  <si>
    <t>Basis Data</t>
  </si>
  <si>
    <t>Teknologi Informasi dan Big Data</t>
  </si>
  <si>
    <t>Manajemen Kebencanaan</t>
  </si>
  <si>
    <t>Official Statistics</t>
  </si>
  <si>
    <t>Praktikum Analisis Data Eksploratif</t>
  </si>
  <si>
    <t>Praktikum Basis Data</t>
  </si>
  <si>
    <t>Kalkulus Multivariabel</t>
  </si>
  <si>
    <t>Teknik Sampling</t>
  </si>
  <si>
    <t>Analisis Regresi Terapan</t>
  </si>
  <si>
    <t>Pengantar Statistika Matematika I</t>
  </si>
  <si>
    <t>Sistem Informasi Geografi</t>
  </si>
  <si>
    <t>Sistem Informasi Manajemen</t>
  </si>
  <si>
    <t>Pengendalian Kualitas Statistika</t>
  </si>
  <si>
    <t>Praktikum Analisis Regresi Terapan</t>
  </si>
  <si>
    <t>Praktikum Sistem Informasi Manajemen</t>
  </si>
  <si>
    <t>Praktikum Sistem Informasi Geografi</t>
  </si>
  <si>
    <t>Islam Ulil Albab</t>
  </si>
  <si>
    <t>Rancangan Percobaan</t>
  </si>
  <si>
    <t>Pengantar Statistika Matematika II</t>
  </si>
  <si>
    <t>Analisis Data Kategorik</t>
  </si>
  <si>
    <t>Komputasi Statistika</t>
  </si>
  <si>
    <t>Pengantar Proses Stokastik</t>
  </si>
  <si>
    <t>Modern Prediction &amp; Machine Learning</t>
  </si>
  <si>
    <t>Praktikum Komputasi Statistika</t>
  </si>
  <si>
    <t>Praktikum Rancangan Percobaan</t>
  </si>
  <si>
    <t>Kewirausahaan</t>
  </si>
  <si>
    <t>Bahasa Inggris</t>
  </si>
  <si>
    <t>Bahasa Indonesia untuk Komunikasi Ilmiah</t>
  </si>
  <si>
    <t>Statistika Multivariat Terapan</t>
  </si>
  <si>
    <t>Analisis Runtun Waktu</t>
  </si>
  <si>
    <t xml:space="preserve">Statistical Consulting </t>
  </si>
  <si>
    <t>Praktikum Statistika Multivariat Terapan</t>
  </si>
  <si>
    <t>Praktikum Analisis Runtun Waktu</t>
  </si>
  <si>
    <t>Praktikum Visualisasi Data</t>
  </si>
  <si>
    <t>Islam Rahmatan Lil 'Alamin</t>
  </si>
  <si>
    <t>Kerja Praktik</t>
  </si>
  <si>
    <t>Tugas Akhir 1</t>
  </si>
  <si>
    <t>Kuliah Kerja Nyata</t>
  </si>
  <si>
    <t>Ujian Komprehensif</t>
  </si>
  <si>
    <t>Tugas Akhir 2</t>
  </si>
  <si>
    <t>*</t>
  </si>
  <si>
    <t>Data Visualisasi</t>
  </si>
  <si>
    <t>Spasial dan Kebencanaan (SK)</t>
  </si>
  <si>
    <t>Remote Sensing in Statistics</t>
  </si>
  <si>
    <t>Introduction to Spatial Statistics</t>
  </si>
  <si>
    <t>Spatial Data Science</t>
  </si>
  <si>
    <t>Bisnis Sosial (BS)</t>
  </si>
  <si>
    <t>Analisis Keputusan Bisnis</t>
  </si>
  <si>
    <t>Ekonometrika untuk Bisnis</t>
  </si>
  <si>
    <t>Riset dan Strategi Pemasaran</t>
  </si>
  <si>
    <t>Industri (ID)</t>
  </si>
  <si>
    <t>Metode dan Pengukuran Kerja</t>
  </si>
  <si>
    <t>Perencanaan dan Pengendalian Produksi</t>
  </si>
  <si>
    <t>Manajemen Kualitas Terpadu</t>
  </si>
  <si>
    <t>Aktuaria (AK)</t>
  </si>
  <si>
    <t>Asuransi Jiwa 1</t>
  </si>
  <si>
    <t>Asuransi Jiwa 2</t>
  </si>
  <si>
    <t>Asuransi Umum</t>
  </si>
  <si>
    <t>Data Science (DS)</t>
  </si>
  <si>
    <t>Data Engineering</t>
  </si>
  <si>
    <t>Business Intelligence</t>
  </si>
  <si>
    <t>Artificial Intelligence for Data Science</t>
  </si>
  <si>
    <t>Bioinformatika (BIO)</t>
  </si>
  <si>
    <t>Introduction to Bioinformatics</t>
  </si>
  <si>
    <t>Introduction to Linux and Shell Scripting</t>
  </si>
  <si>
    <t>Health Analytics and Data Mining</t>
  </si>
  <si>
    <t>Manajemen Perencanaan (MBKM)</t>
  </si>
  <si>
    <t>Manajemen Risiko (MBKM)</t>
  </si>
  <si>
    <t>Estimasi Biaya dan Penjadwalan (MBKM)</t>
  </si>
  <si>
    <t>Teamwork (MBKM)</t>
  </si>
  <si>
    <t>Literature Review (MBKM)</t>
  </si>
  <si>
    <t>Academic Writing (MBKM)</t>
  </si>
  <si>
    <t>Research Problem Seeking (MBKM)</t>
  </si>
  <si>
    <t>Metodologi dan Pemodelan (MBKM)</t>
  </si>
  <si>
    <t>Penulisan Laporan Penelitian (MBKM)</t>
  </si>
  <si>
    <t>Data Organization (MBKM)</t>
  </si>
  <si>
    <t>Data Insight (MBKM)</t>
  </si>
  <si>
    <t>Data Analytics (MBKM)</t>
  </si>
  <si>
    <t>Data Interpretation (Advanced Visualization) (MBKM)</t>
  </si>
  <si>
    <t>Strategic Management (MBKM)</t>
  </si>
  <si>
    <t>Business and Finance Analysis (MBKM)</t>
  </si>
  <si>
    <t>Programming Ability</t>
  </si>
  <si>
    <t>Ket</t>
  </si>
  <si>
    <t>Keterangan</t>
  </si>
  <si>
    <t>*)</t>
  </si>
  <si>
    <t>Yogyakarta, tanggal Bulan Tahun</t>
  </si>
  <si>
    <t>Dosen Pembimbing Akademik</t>
  </si>
  <si>
    <t>(Nama Lengkap)</t>
  </si>
  <si>
    <t>TOTAL</t>
  </si>
  <si>
    <t xml:space="preserve">Total SKS Wajib </t>
  </si>
  <si>
    <t>Catatan</t>
  </si>
  <si>
    <t>KARTU KENDALI PENGAMBILAN MATA KULIAH WAJIB</t>
  </si>
  <si>
    <t>PROGRAM STUDI STATISTIKA PROGRAM SARJANA, FAKULTAS MIPA, UII</t>
  </si>
  <si>
    <t>:</t>
  </si>
  <si>
    <t xml:space="preserve">: </t>
  </si>
  <si>
    <t>Mata Kuliah dengan nilai minimum C</t>
  </si>
  <si>
    <t>Konsentrasi Studi</t>
  </si>
  <si>
    <t>MBKM</t>
  </si>
  <si>
    <t>Pilihan Bebas Semester Ganjil</t>
  </si>
  <si>
    <t>Pilihan Bebas Semester Genap</t>
  </si>
  <si>
    <t>KARTU KENDALI PENGAMBILAN MATA KULIAH PILIHAN</t>
  </si>
  <si>
    <t>MATA KULIAH PILIHAN BEBAS/ MBKM</t>
  </si>
  <si>
    <t>Total SKS Mata Kuliah Pilihan Terbatas</t>
  </si>
  <si>
    <t>Total SKS Mata Kuliah Pilihan Bebas/ MBKM</t>
  </si>
  <si>
    <t>REKAPITULASI</t>
  </si>
  <si>
    <t>Total SKS Pengambilan</t>
  </si>
  <si>
    <t>Jumlah SKS Wajib</t>
  </si>
  <si>
    <t>Jumlah SKS Pilihan Terbatas</t>
  </si>
  <si>
    <t>Jumlah SKS Pilihan Bebas/MBKM</t>
  </si>
  <si>
    <r>
      <t>Cetak kartu kendali secara</t>
    </r>
    <r>
      <rPr>
        <i/>
        <sz val="11"/>
        <color theme="1"/>
        <rFont val="Cambria"/>
        <family val="1"/>
      </rPr>
      <t xml:space="preserve"> potrait </t>
    </r>
    <r>
      <rPr>
        <sz val="11"/>
        <color theme="1"/>
        <rFont val="Cambria"/>
        <family val="1"/>
      </rPr>
      <t xml:space="preserve">dalam satu halaman yang tidak terpotong. </t>
    </r>
  </si>
  <si>
    <r>
      <t>:Cetak kartu kendali secara</t>
    </r>
    <r>
      <rPr>
        <i/>
        <sz val="11"/>
        <color theme="1"/>
        <rFont val="Cambria"/>
        <family val="1"/>
      </rPr>
      <t xml:space="preserve"> potrait</t>
    </r>
    <r>
      <rPr>
        <sz val="11"/>
        <color theme="1"/>
        <rFont val="Cambria"/>
        <family val="1"/>
      </rPr>
      <t xml:space="preserve"> dalam satu halaman yang tidak terpotong. </t>
    </r>
  </si>
  <si>
    <t>Statistika Non Parametrik*</t>
  </si>
  <si>
    <t>Teknik Simulasi*</t>
  </si>
  <si>
    <t>Analisis Finansial*</t>
  </si>
  <si>
    <t>Official Statistics Lanjut*</t>
  </si>
  <si>
    <t>Statistika Keuangan*</t>
  </si>
  <si>
    <t>Manajemen Proyek*</t>
  </si>
  <si>
    <t>Ekonomi Teknik*</t>
  </si>
  <si>
    <t>Perencanaan Tata Letak Fasilitas*</t>
  </si>
  <si>
    <t>Akuntansi Manajerial*</t>
  </si>
  <si>
    <t>Hidrologi dan Klimatologi*</t>
  </si>
  <si>
    <t>Akuntansi Biaya*</t>
  </si>
  <si>
    <t>Pengantar Manajemen*</t>
  </si>
  <si>
    <t>Psikometrik*</t>
  </si>
  <si>
    <t>Riset Operasi*</t>
  </si>
  <si>
    <t>Sistem Produksi*</t>
  </si>
  <si>
    <t>Pengantar Analisis Data Uji Hidup*</t>
  </si>
  <si>
    <t>Komputasi Model Reliabilitas*</t>
  </si>
  <si>
    <t>Response Surface Metodology*</t>
  </si>
  <si>
    <t>Applied Modern Multivariate Statistics*</t>
  </si>
  <si>
    <t>Trending Topics on Statistics*</t>
  </si>
  <si>
    <t>Komputasi ANACOVA*</t>
  </si>
  <si>
    <t>Actuarial Advanced*</t>
  </si>
  <si>
    <t>R for Transcriptomics Data Analytics*</t>
  </si>
  <si>
    <t>R for NGS Data Analytics*</t>
  </si>
  <si>
    <t>Success Skill*</t>
  </si>
  <si>
    <t>No</t>
  </si>
  <si>
    <t>FORMULIR PENGAJUAN TUTUP TEORI</t>
  </si>
  <si>
    <t>Saya yang bertanda tangan di bawah ini:</t>
  </si>
  <si>
    <t>Nama</t>
  </si>
  <si>
    <t>NIM</t>
  </si>
  <si>
    <t>Tempat, tanggal lahir</t>
  </si>
  <si>
    <t>Alamat lengkap</t>
  </si>
  <si>
    <t>Nomor Telephon</t>
  </si>
  <si>
    <t xml:space="preserve">Dengan ini saya menyatakan dengan sesungguhnya bahwa, saya telah menyelesaikan semua beban SKS teori sesuai dengan peraturan yang tertera dalam kurikulum yang harus ditempuh, yang dibuktikan dengan Kartu Hasil Studi (KHS) terlampir. </t>
  </si>
  <si>
    <t xml:space="preserve">Oleh karena itu saya mengajukan permohonan untuk dapat mengikuti Yudisium Tutup Teori semester ganjil tahun akademik 2021/2022 Saya siap menanggung segala konsekuensi yang ditetapkan setelah dinyatakan lulus tutup teori. </t>
  </si>
  <si>
    <t xml:space="preserve">Demikian pernyataan ini dibuat dengan sesungguhnya dan saya siap menerima sanksi sesuai peraturan yang berlaku apabila ditemukan kesalahan dalam pernyataan ini. </t>
  </si>
  <si>
    <t>Program Studi Statistika Progam Sarjana</t>
  </si>
  <si>
    <t>Fakultas Matematika dan Ilmu Pengetahuan Alam</t>
  </si>
  <si>
    <t>Universitas Islam Indonesia</t>
  </si>
  <si>
    <t>Kurikulum 2022</t>
  </si>
  <si>
    <t>Yogyakarta, tanggal bulan tahun</t>
  </si>
  <si>
    <t>Mahasiswa yang bersangkutan</t>
  </si>
  <si>
    <t>(Nama lengkap)</t>
  </si>
  <si>
    <t>Dosen Pembimbing Akademik (DPA)</t>
  </si>
  <si>
    <t>Menyetujui,</t>
  </si>
  <si>
    <t>(Nama lengkap dan gelar)</t>
  </si>
  <si>
    <t xml:space="preserve">Mengetahui, </t>
  </si>
  <si>
    <t>Ketua Prodi Statistika Program Sarjana</t>
  </si>
  <si>
    <t>Dr. Atina Ahdika, S.Si., M.Si.</t>
  </si>
  <si>
    <t>FORMULIR KELAYAKAN NILAI YUDISIUM TUTUP TEORI</t>
  </si>
  <si>
    <t>IPK</t>
  </si>
  <si>
    <t>Jumlah SKS ditempuh</t>
  </si>
  <si>
    <t>A. Daftar Mata Kuliah dengan Nilai C-, C/D, D+, D, E, &amp; F</t>
  </si>
  <si>
    <t>Dosen Pengampu</t>
  </si>
  <si>
    <t>B. Daftar Mata Kuliah yang Nilainya Belum Keluar</t>
  </si>
  <si>
    <t>C. Daftar Mata Kuliah yang Diusulkan Dihapus</t>
  </si>
  <si>
    <t>Jenis Mata Kuliah</t>
  </si>
  <si>
    <t>Mata kuliah wajib (universitas dan prodi)</t>
  </si>
  <si>
    <t>Mata kuliah pilihan terbatas</t>
  </si>
  <si>
    <t>Mata kuliah bebas/MBKM</t>
  </si>
  <si>
    <t>Jumlah SKS</t>
  </si>
  <si>
    <t>E. Rekap Jumlah Pengambilan SKS (lihat kartu kendali)</t>
  </si>
  <si>
    <t>Catatan: print dalam satu halaman potrait (tidak terpisah halaman).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</si>
</sst>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mbria"/>
      <family val="1"/>
    </font>
    <font>
      <sz val="11"/>
      <color theme="1"/>
      <name val="Cambria"/>
      <family val="1"/>
    </font>
    <font>
      <sz val="11"/>
      <color theme="0"/>
      <name val="Cambria"/>
      <family val="1"/>
    </font>
    <font>
      <b/>
      <sz val="14"/>
      <color theme="1"/>
      <name val="Cambria"/>
      <family val="1"/>
    </font>
    <font>
      <i/>
      <sz val="11"/>
      <color theme="1"/>
      <name val="Cambria"/>
      <family val="1"/>
    </font>
    <font>
      <sz val="10"/>
      <color theme="1"/>
      <name val="Times New Roman"/>
      <family val="1"/>
    </font>
    <font>
      <sz val="12"/>
      <color theme="1"/>
      <name val="Cambria"/>
      <family val="1"/>
    </font>
    <font>
      <b/>
      <sz val="12"/>
      <color theme="1"/>
      <name val="Cambria"/>
      <family val="1"/>
    </font>
  </fonts>
  <fills count="5">
    <fill>
      <patternFill patternType="none"/>
    </fill>
    <fill>
      <patternFill patternType="gray125"/>
    </fill>
    <fill>
      <patternFill patternType="solid">
        <fgColor rgb="FFFFFD78"/>
        <bgColor indexed="64"/>
      </patternFill>
    </fill>
    <fill>
      <patternFill patternType="solid">
        <fgColor theme="3" tint="0.79998168889431442"/>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theme="1"/>
      </top>
      <bottom style="thin">
        <color theme="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32">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wrapText="1"/>
    </xf>
    <xf numFmtId="0" fontId="2" fillId="2" borderId="1" xfId="0" applyFont="1" applyFill="1" applyBorder="1" applyAlignment="1">
      <alignment vertical="center" wrapText="1"/>
    </xf>
    <xf numFmtId="0" fontId="2" fillId="2" borderId="1" xfId="0" applyFont="1" applyFill="1" applyBorder="1"/>
    <xf numFmtId="0" fontId="2" fillId="3" borderId="1" xfId="0" applyFont="1" applyFill="1" applyBorder="1" applyAlignment="1">
      <alignment vertical="center" wrapText="1"/>
    </xf>
    <xf numFmtId="0" fontId="2" fillId="3" borderId="1" xfId="0" applyFont="1" applyFill="1" applyBorder="1"/>
    <xf numFmtId="0" fontId="2" fillId="3" borderId="3" xfId="0" applyFont="1" applyFill="1" applyBorder="1" applyAlignment="1">
      <alignment vertical="center" wrapText="1"/>
    </xf>
    <xf numFmtId="0" fontId="2" fillId="2" borderId="3" xfId="0" applyFont="1" applyFill="1" applyBorder="1" applyAlignment="1">
      <alignment vertical="center" wrapText="1"/>
    </xf>
    <xf numFmtId="0" fontId="2" fillId="3" borderId="2"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xf numFmtId="0" fontId="3" fillId="0" borderId="0" xfId="0" applyFont="1" applyAlignment="1">
      <alignment vertical="center" wrapText="1"/>
    </xf>
    <xf numFmtId="0" fontId="3"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1" fillId="0" borderId="0" xfId="0" applyFont="1"/>
    <xf numFmtId="0" fontId="2" fillId="0" borderId="0" xfId="0" applyFont="1" applyAlignment="1">
      <alignment horizontal="left"/>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xf numFmtId="0" fontId="1" fillId="4" borderId="4" xfId="0" applyFont="1" applyFill="1" applyBorder="1" applyAlignment="1">
      <alignment horizontal="center" vertical="center"/>
    </xf>
    <xf numFmtId="0" fontId="2" fillId="4" borderId="1" xfId="0" applyFont="1" applyFill="1" applyBorder="1"/>
    <xf numFmtId="0" fontId="1" fillId="4" borderId="1" xfId="0" applyFont="1" applyFill="1" applyBorder="1" applyAlignment="1">
      <alignment vertical="center" wrapText="1"/>
    </xf>
    <xf numFmtId="0" fontId="1" fillId="4" borderId="1" xfId="0" applyFont="1" applyFill="1" applyBorder="1"/>
    <xf numFmtId="0" fontId="1" fillId="4" borderId="4" xfId="0" applyFont="1" applyFill="1" applyBorder="1" applyAlignment="1">
      <alignment horizontal="center"/>
    </xf>
    <xf numFmtId="0" fontId="2" fillId="0" borderId="0" xfId="0" applyFont="1" applyAlignment="1">
      <alignment vertical="center"/>
    </xf>
    <xf numFmtId="0" fontId="1" fillId="4" borderId="1" xfId="0" applyFont="1" applyFill="1" applyBorder="1" applyAlignment="1">
      <alignment horizontal="center" vertical="center"/>
    </xf>
    <xf numFmtId="0" fontId="2" fillId="4" borderId="5" xfId="0" applyFont="1" applyFill="1" applyBorder="1" applyAlignment="1">
      <alignment vertical="center" wrapText="1"/>
    </xf>
    <xf numFmtId="0" fontId="2" fillId="4" borderId="4" xfId="0" applyFont="1" applyFill="1" applyBorder="1" applyAlignment="1">
      <alignment vertical="center" wrapText="1"/>
    </xf>
    <xf numFmtId="0" fontId="1" fillId="4" borderId="4" xfId="0" applyFont="1" applyFill="1" applyBorder="1" applyAlignment="1">
      <alignment vertical="center" wrapText="1"/>
    </xf>
    <xf numFmtId="0" fontId="1" fillId="4" borderId="4" xfId="0" applyFont="1" applyFill="1" applyBorder="1"/>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4" borderId="1" xfId="0" applyFont="1" applyFill="1" applyBorder="1" applyAlignment="1">
      <alignment horizontal="center"/>
    </xf>
    <xf numFmtId="0" fontId="4"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vertical="center" wrapText="1"/>
    </xf>
    <xf numFmtId="0" fontId="2" fillId="0" borderId="1" xfId="0" applyFont="1" applyBorder="1" applyAlignment="1">
      <alignment horizontal="center" vertical="top"/>
    </xf>
    <xf numFmtId="0" fontId="2" fillId="4" borderId="1" xfId="0" applyFont="1" applyFill="1" applyBorder="1" applyAlignment="1">
      <alignment horizontal="center" vertical="top"/>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2" fillId="3" borderId="3"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1" xfId="0" applyFont="1" applyFill="1" applyBorder="1" applyProtection="1">
      <protection locked="0"/>
    </xf>
    <xf numFmtId="0" fontId="2" fillId="3" borderId="1" xfId="0" applyFont="1" applyFill="1" applyBorder="1" applyProtection="1">
      <protection locked="0"/>
    </xf>
    <xf numFmtId="0" fontId="2" fillId="0" borderId="5"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14" xfId="0" applyFont="1" applyBorder="1"/>
    <xf numFmtId="0" fontId="2" fillId="0" borderId="25" xfId="0" applyFont="1" applyBorder="1"/>
    <xf numFmtId="0" fontId="2" fillId="0" borderId="13" xfId="0" applyFont="1" applyBorder="1"/>
    <xf numFmtId="0" fontId="7" fillId="0" borderId="20" xfId="0" applyFont="1" applyBorder="1"/>
    <xf numFmtId="0" fontId="7" fillId="0" borderId="21" xfId="0" applyFont="1" applyBorder="1"/>
    <xf numFmtId="0" fontId="7" fillId="0" borderId="22" xfId="0" applyFont="1" applyBorder="1"/>
    <xf numFmtId="0" fontId="7" fillId="0" borderId="0" xfId="0" applyFont="1"/>
    <xf numFmtId="0" fontId="7" fillId="0" borderId="23" xfId="0" applyFont="1" applyBorder="1"/>
    <xf numFmtId="0" fontId="7" fillId="0" borderId="24" xfId="0" applyFont="1" applyBorder="1"/>
    <xf numFmtId="0" fontId="7" fillId="0" borderId="19" xfId="0" applyFont="1" applyBorder="1"/>
    <xf numFmtId="0" fontId="7" fillId="0" borderId="0" xfId="0" applyFont="1" applyAlignment="1">
      <alignment horizontal="left" vertical="top"/>
    </xf>
    <xf numFmtId="0" fontId="7" fillId="0" borderId="24" xfId="0" applyFont="1" applyBorder="1" applyAlignment="1">
      <alignment horizontal="left" vertical="top"/>
    </xf>
    <xf numFmtId="0" fontId="7" fillId="0" borderId="14" xfId="0" applyFont="1" applyBorder="1"/>
    <xf numFmtId="0" fontId="7" fillId="0" borderId="25" xfId="0" applyFont="1" applyBorder="1"/>
    <xf numFmtId="0" fontId="7" fillId="0" borderId="13" xfId="0" applyFont="1" applyBorder="1"/>
    <xf numFmtId="0" fontId="7" fillId="0" borderId="24" xfId="0" applyFont="1" applyBorder="1" applyAlignment="1">
      <alignment vertical="top" wrapText="1"/>
    </xf>
    <xf numFmtId="0" fontId="8" fillId="0" borderId="0" xfId="0" applyFont="1"/>
    <xf numFmtId="0" fontId="7" fillId="0" borderId="0" xfId="0" applyFont="1" applyAlignment="1" applyProtection="1">
      <alignment horizontal="left" vertical="top"/>
      <protection locked="0"/>
    </xf>
    <xf numFmtId="0" fontId="7" fillId="0" borderId="23" xfId="0" applyFont="1" applyBorder="1" applyProtection="1">
      <protection locked="0"/>
    </xf>
    <xf numFmtId="0" fontId="7" fillId="0" borderId="0" xfId="0" applyFont="1" applyProtection="1">
      <protection locked="0"/>
    </xf>
    <xf numFmtId="0" fontId="7" fillId="0" borderId="24" xfId="0" applyFont="1" applyBorder="1" applyProtection="1">
      <protection locked="0"/>
    </xf>
    <xf numFmtId="0" fontId="2" fillId="0" borderId="23" xfId="0" applyFont="1" applyBorder="1" applyProtection="1">
      <protection locked="0"/>
    </xf>
    <xf numFmtId="0" fontId="2" fillId="0" borderId="0" xfId="0" applyFont="1" applyProtection="1">
      <protection locked="0"/>
    </xf>
    <xf numFmtId="0" fontId="2" fillId="0" borderId="24" xfId="0" applyFont="1" applyBorder="1" applyProtection="1">
      <protection locked="0"/>
    </xf>
    <xf numFmtId="0" fontId="1" fillId="0" borderId="0" xfId="0" applyFont="1" applyProtection="1">
      <protection locked="0"/>
    </xf>
    <xf numFmtId="0" fontId="2" fillId="0" borderId="23"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3"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4" fillId="0" borderId="23" xfId="0" applyFont="1" applyBorder="1" applyAlignment="1">
      <alignment horizontal="center"/>
    </xf>
    <xf numFmtId="0" fontId="4" fillId="0" borderId="0" xfId="0" applyFont="1" applyAlignment="1">
      <alignment horizontal="center"/>
    </xf>
    <xf numFmtId="0" fontId="4" fillId="0" borderId="24"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top"/>
      <protection locked="0"/>
    </xf>
    <xf numFmtId="0" fontId="2"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protection locked="0"/>
    </xf>
    <xf numFmtId="0" fontId="1" fillId="4" borderId="15"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0" borderId="0" xfId="0" applyFont="1" applyAlignment="1">
      <alignment horizontal="left" vertical="top" wrapText="1"/>
    </xf>
    <xf numFmtId="0" fontId="1" fillId="4" borderId="1"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0" xfId="0" applyFont="1" applyAlignment="1">
      <alignment horizontal="center"/>
    </xf>
    <xf numFmtId="0" fontId="1"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71966</xdr:colOff>
      <xdr:row>0</xdr:row>
      <xdr:rowOff>163890</xdr:rowOff>
    </xdr:from>
    <xdr:to>
      <xdr:col>1</xdr:col>
      <xdr:colOff>668866</xdr:colOff>
      <xdr:row>4</xdr:row>
      <xdr:rowOff>65919</xdr:rowOff>
    </xdr:to>
    <xdr:pic>
      <xdr:nvPicPr>
        <xdr:cNvPr id="3" name="Picture 2">
          <a:extLst>
            <a:ext uri="{FF2B5EF4-FFF2-40B4-BE49-F238E27FC236}">
              <a16:creationId xmlns:a16="http://schemas.microsoft.com/office/drawing/2014/main" id="{EC252BE2-CF42-7E41-C1C4-0D75645F25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90" t="12676" r="10874" b="7042"/>
        <a:stretch/>
      </xdr:blipFill>
      <xdr:spPr>
        <a:xfrm>
          <a:off x="422728" y="163890"/>
          <a:ext cx="596900" cy="73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189290</xdr:rowOff>
    </xdr:from>
    <xdr:to>
      <xdr:col>2</xdr:col>
      <xdr:colOff>101600</xdr:colOff>
      <xdr:row>4</xdr:row>
      <xdr:rowOff>154819</xdr:rowOff>
    </xdr:to>
    <xdr:pic>
      <xdr:nvPicPr>
        <xdr:cNvPr id="2" name="Picture 1">
          <a:extLst>
            <a:ext uri="{FF2B5EF4-FFF2-40B4-BE49-F238E27FC236}">
              <a16:creationId xmlns:a16="http://schemas.microsoft.com/office/drawing/2014/main" id="{07F6BE0B-1CCB-6B45-81FC-25F9E8889E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90" t="12676" r="10874" b="7042"/>
        <a:stretch/>
      </xdr:blipFill>
      <xdr:spPr>
        <a:xfrm>
          <a:off x="342900" y="189290"/>
          <a:ext cx="673100" cy="8037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93E4-7C5C-1245-9234-E07190613D23}">
  <sheetPr>
    <pageSetUpPr fitToPage="1"/>
  </sheetPr>
  <dimension ref="A1:K44"/>
  <sheetViews>
    <sheetView topLeftCell="A22" zoomScale="105" workbookViewId="0">
      <selection activeCell="A44" sqref="A44"/>
    </sheetView>
  </sheetViews>
  <sheetFormatPr baseColWidth="10" defaultRowHeight="16" x14ac:dyDescent="0.2"/>
  <cols>
    <col min="1" max="1" width="4.6640625" style="71" customWidth="1"/>
    <col min="2" max="2" width="8.83203125" style="71" customWidth="1"/>
    <col min="3" max="3" width="19" style="71" customWidth="1"/>
    <col min="4" max="4" width="3" style="71" customWidth="1"/>
    <col min="5" max="10" width="8.6640625" style="71" customWidth="1"/>
    <col min="11" max="11" width="4.6640625" style="71" customWidth="1"/>
    <col min="12" max="16384" width="10.83203125" style="71"/>
  </cols>
  <sheetData>
    <row r="1" spans="1:11" ht="17" thickBot="1" x14ac:dyDescent="0.25">
      <c r="A1" s="68"/>
      <c r="B1" s="69"/>
      <c r="C1" s="69"/>
      <c r="D1" s="69"/>
      <c r="E1" s="69"/>
      <c r="F1" s="69"/>
      <c r="G1" s="69"/>
      <c r="H1" s="69"/>
      <c r="I1" s="69"/>
      <c r="J1" s="69"/>
      <c r="K1" s="70"/>
    </row>
    <row r="2" spans="1:11" ht="16" customHeight="1" thickBot="1" x14ac:dyDescent="0.25">
      <c r="A2" s="72"/>
      <c r="C2" s="81" t="s">
        <v>170</v>
      </c>
      <c r="I2" s="104" t="s">
        <v>173</v>
      </c>
      <c r="J2" s="105"/>
      <c r="K2" s="73"/>
    </row>
    <row r="3" spans="1:11" x14ac:dyDescent="0.2">
      <c r="A3" s="72"/>
      <c r="C3" s="81" t="s">
        <v>171</v>
      </c>
      <c r="K3" s="73"/>
    </row>
    <row r="4" spans="1:11" x14ac:dyDescent="0.2">
      <c r="A4" s="72"/>
      <c r="C4" s="81" t="s">
        <v>172</v>
      </c>
      <c r="K4" s="73"/>
    </row>
    <row r="5" spans="1:11" ht="17" thickBot="1" x14ac:dyDescent="0.25">
      <c r="A5" s="72"/>
      <c r="B5" s="74"/>
      <c r="C5" s="74"/>
      <c r="D5" s="74"/>
      <c r="E5" s="74"/>
      <c r="F5" s="74"/>
      <c r="G5" s="74"/>
      <c r="H5" s="74"/>
      <c r="I5" s="74"/>
      <c r="J5" s="74"/>
      <c r="K5" s="73"/>
    </row>
    <row r="6" spans="1:11" ht="17" thickTop="1" x14ac:dyDescent="0.2">
      <c r="A6" s="72"/>
      <c r="K6" s="73"/>
    </row>
    <row r="7" spans="1:11" ht="18" x14ac:dyDescent="0.2">
      <c r="A7" s="101" t="s">
        <v>160</v>
      </c>
      <c r="B7" s="102"/>
      <c r="C7" s="102"/>
      <c r="D7" s="102"/>
      <c r="E7" s="102"/>
      <c r="F7" s="102"/>
      <c r="G7" s="102"/>
      <c r="H7" s="102"/>
      <c r="I7" s="102"/>
      <c r="J7" s="102"/>
      <c r="K7" s="103"/>
    </row>
    <row r="8" spans="1:11" x14ac:dyDescent="0.2">
      <c r="A8" s="72"/>
      <c r="K8" s="73"/>
    </row>
    <row r="9" spans="1:11" x14ac:dyDescent="0.2">
      <c r="A9" s="72"/>
      <c r="B9" s="71" t="s">
        <v>161</v>
      </c>
      <c r="K9" s="73"/>
    </row>
    <row r="10" spans="1:11" x14ac:dyDescent="0.2">
      <c r="A10" s="72"/>
      <c r="K10" s="73"/>
    </row>
    <row r="11" spans="1:11" x14ac:dyDescent="0.2">
      <c r="A11" s="72"/>
      <c r="C11" s="71" t="s">
        <v>162</v>
      </c>
      <c r="D11" s="71" t="s">
        <v>116</v>
      </c>
      <c r="E11" s="82"/>
      <c r="F11" s="82"/>
      <c r="G11" s="82"/>
      <c r="H11" s="82"/>
      <c r="I11" s="82"/>
      <c r="J11" s="82"/>
      <c r="K11" s="73"/>
    </row>
    <row r="12" spans="1:11" x14ac:dyDescent="0.2">
      <c r="A12" s="72"/>
      <c r="C12" s="71" t="s">
        <v>163</v>
      </c>
      <c r="D12" s="71" t="s">
        <v>116</v>
      </c>
      <c r="E12" s="82"/>
      <c r="F12" s="82"/>
      <c r="G12" s="82"/>
      <c r="H12" s="82"/>
      <c r="I12" s="82"/>
      <c r="J12" s="82"/>
      <c r="K12" s="73"/>
    </row>
    <row r="13" spans="1:11" x14ac:dyDescent="0.2">
      <c r="A13" s="72"/>
      <c r="C13" s="71" t="s">
        <v>164</v>
      </c>
      <c r="D13" s="71" t="s">
        <v>116</v>
      </c>
      <c r="E13" s="82"/>
      <c r="F13" s="82"/>
      <c r="G13" s="82"/>
      <c r="H13" s="82"/>
      <c r="I13" s="82"/>
      <c r="J13" s="82"/>
      <c r="K13" s="73"/>
    </row>
    <row r="14" spans="1:11" x14ac:dyDescent="0.2">
      <c r="A14" s="72"/>
      <c r="C14" s="71" t="s">
        <v>165</v>
      </c>
      <c r="D14" s="71" t="s">
        <v>116</v>
      </c>
      <c r="E14" s="109"/>
      <c r="F14" s="109"/>
      <c r="G14" s="109"/>
      <c r="H14" s="109"/>
      <c r="I14" s="109"/>
      <c r="J14" s="109"/>
      <c r="K14" s="73"/>
    </row>
    <row r="15" spans="1:11" x14ac:dyDescent="0.2">
      <c r="A15" s="72"/>
      <c r="E15" s="109"/>
      <c r="F15" s="109"/>
      <c r="G15" s="109"/>
      <c r="H15" s="109"/>
      <c r="I15" s="109"/>
      <c r="J15" s="109"/>
      <c r="K15" s="73"/>
    </row>
    <row r="16" spans="1:11" x14ac:dyDescent="0.2">
      <c r="A16" s="72"/>
      <c r="C16" s="71" t="s">
        <v>166</v>
      </c>
      <c r="E16" s="82"/>
      <c r="F16" s="82"/>
      <c r="G16" s="82"/>
      <c r="H16" s="82"/>
      <c r="I16" s="82"/>
      <c r="J16" s="82"/>
      <c r="K16" s="73"/>
    </row>
    <row r="17" spans="1:11" x14ac:dyDescent="0.2">
      <c r="A17" s="72"/>
      <c r="K17" s="73"/>
    </row>
    <row r="18" spans="1:11" x14ac:dyDescent="0.2">
      <c r="A18" s="72"/>
      <c r="K18" s="73"/>
    </row>
    <row r="19" spans="1:11" ht="36" customHeight="1" x14ac:dyDescent="0.2">
      <c r="A19" s="72"/>
      <c r="B19" s="106" t="s">
        <v>167</v>
      </c>
      <c r="C19" s="106"/>
      <c r="D19" s="106"/>
      <c r="E19" s="106"/>
      <c r="F19" s="106"/>
      <c r="G19" s="106"/>
      <c r="H19" s="106"/>
      <c r="I19" s="106"/>
      <c r="J19" s="106"/>
      <c r="K19" s="80"/>
    </row>
    <row r="20" spans="1:11" x14ac:dyDescent="0.2">
      <c r="A20" s="72"/>
      <c r="K20" s="73"/>
    </row>
    <row r="21" spans="1:11" x14ac:dyDescent="0.2">
      <c r="A21" s="72"/>
      <c r="K21" s="73"/>
    </row>
    <row r="22" spans="1:11" ht="35" customHeight="1" x14ac:dyDescent="0.2">
      <c r="A22" s="72"/>
      <c r="B22" s="107" t="s">
        <v>168</v>
      </c>
      <c r="C22" s="107"/>
      <c r="D22" s="107"/>
      <c r="E22" s="107"/>
      <c r="F22" s="107"/>
      <c r="G22" s="107"/>
      <c r="H22" s="107"/>
      <c r="I22" s="107"/>
      <c r="J22" s="107"/>
      <c r="K22" s="80"/>
    </row>
    <row r="23" spans="1:11" x14ac:dyDescent="0.2">
      <c r="A23" s="72"/>
      <c r="B23" s="75"/>
      <c r="C23" s="75"/>
      <c r="D23" s="75"/>
      <c r="E23" s="75"/>
      <c r="F23" s="75"/>
      <c r="G23" s="75"/>
      <c r="H23" s="75"/>
      <c r="I23" s="75"/>
      <c r="J23" s="75"/>
      <c r="K23" s="76"/>
    </row>
    <row r="24" spans="1:11" x14ac:dyDescent="0.2">
      <c r="A24" s="72"/>
      <c r="B24" s="75"/>
      <c r="C24" s="75"/>
      <c r="D24" s="75"/>
      <c r="E24" s="75"/>
      <c r="F24" s="75"/>
      <c r="G24" s="75"/>
      <c r="H24" s="75"/>
      <c r="I24" s="75"/>
      <c r="J24" s="75"/>
      <c r="K24" s="76"/>
    </row>
    <row r="25" spans="1:11" ht="34" customHeight="1" x14ac:dyDescent="0.2">
      <c r="A25" s="72"/>
      <c r="B25" s="107" t="s">
        <v>169</v>
      </c>
      <c r="C25" s="107"/>
      <c r="D25" s="107"/>
      <c r="E25" s="107"/>
      <c r="F25" s="107"/>
      <c r="G25" s="107"/>
      <c r="H25" s="107"/>
      <c r="I25" s="107"/>
      <c r="J25" s="107"/>
      <c r="K25" s="80"/>
    </row>
    <row r="26" spans="1:11" x14ac:dyDescent="0.2">
      <c r="A26" s="72"/>
      <c r="K26" s="73"/>
    </row>
    <row r="27" spans="1:11" x14ac:dyDescent="0.2">
      <c r="A27" s="83"/>
      <c r="B27" s="84" t="s">
        <v>178</v>
      </c>
      <c r="C27" s="84"/>
      <c r="D27" s="84"/>
      <c r="E27" s="84"/>
      <c r="F27" s="84"/>
      <c r="G27" s="84"/>
      <c r="H27" s="84" t="s">
        <v>174</v>
      </c>
      <c r="I27" s="84"/>
      <c r="J27" s="84"/>
      <c r="K27" s="85"/>
    </row>
    <row r="28" spans="1:11" x14ac:dyDescent="0.2">
      <c r="A28" s="83"/>
      <c r="B28" s="84" t="s">
        <v>177</v>
      </c>
      <c r="C28" s="84"/>
      <c r="D28" s="84"/>
      <c r="E28" s="84"/>
      <c r="F28" s="84"/>
      <c r="G28" s="84"/>
      <c r="H28" s="84" t="s">
        <v>175</v>
      </c>
      <c r="I28" s="84"/>
      <c r="J28" s="84"/>
      <c r="K28" s="85"/>
    </row>
    <row r="29" spans="1:11" x14ac:dyDescent="0.2">
      <c r="A29" s="83"/>
      <c r="B29" s="84"/>
      <c r="C29" s="84"/>
      <c r="D29" s="84"/>
      <c r="E29" s="84"/>
      <c r="F29" s="84"/>
      <c r="G29" s="84"/>
      <c r="H29" s="84"/>
      <c r="I29" s="84"/>
      <c r="J29" s="84"/>
      <c r="K29" s="85"/>
    </row>
    <row r="30" spans="1:11" x14ac:dyDescent="0.2">
      <c r="A30" s="83"/>
      <c r="B30" s="84"/>
      <c r="C30" s="84"/>
      <c r="D30" s="84"/>
      <c r="E30" s="84"/>
      <c r="F30" s="84"/>
      <c r="G30" s="84"/>
      <c r="H30" s="84"/>
      <c r="I30" s="84"/>
      <c r="J30" s="84"/>
      <c r="K30" s="85"/>
    </row>
    <row r="31" spans="1:11" x14ac:dyDescent="0.2">
      <c r="A31" s="83"/>
      <c r="B31" s="84"/>
      <c r="C31" s="84"/>
      <c r="D31" s="84"/>
      <c r="E31" s="84"/>
      <c r="F31" s="84"/>
      <c r="G31" s="84"/>
      <c r="H31" s="84"/>
      <c r="I31" s="84"/>
      <c r="J31" s="84"/>
      <c r="K31" s="85"/>
    </row>
    <row r="32" spans="1:11" x14ac:dyDescent="0.2">
      <c r="A32" s="83"/>
      <c r="B32" s="84" t="s">
        <v>179</v>
      </c>
      <c r="C32" s="84"/>
      <c r="D32" s="84"/>
      <c r="E32" s="84"/>
      <c r="F32" s="84"/>
      <c r="G32" s="84"/>
      <c r="H32" s="84" t="s">
        <v>176</v>
      </c>
      <c r="I32" s="84"/>
      <c r="J32" s="84"/>
      <c r="K32" s="85"/>
    </row>
    <row r="33" spans="1:11" x14ac:dyDescent="0.2">
      <c r="A33" s="83"/>
      <c r="B33" s="84"/>
      <c r="C33" s="84"/>
      <c r="D33" s="84"/>
      <c r="E33" s="84"/>
      <c r="F33" s="84"/>
      <c r="G33" s="84"/>
      <c r="H33" s="84"/>
      <c r="I33" s="84"/>
      <c r="J33" s="84"/>
      <c r="K33" s="85"/>
    </row>
    <row r="34" spans="1:11" x14ac:dyDescent="0.2">
      <c r="A34" s="83"/>
      <c r="B34" s="84"/>
      <c r="C34" s="84"/>
      <c r="D34" s="84"/>
      <c r="E34" s="84"/>
      <c r="F34" s="84"/>
      <c r="G34" s="84"/>
      <c r="H34" s="84"/>
      <c r="I34" s="84"/>
      <c r="J34" s="84"/>
      <c r="K34" s="85"/>
    </row>
    <row r="35" spans="1:11" x14ac:dyDescent="0.2">
      <c r="A35" s="83"/>
      <c r="B35" s="84"/>
      <c r="C35" s="84"/>
      <c r="D35" s="100" t="s">
        <v>180</v>
      </c>
      <c r="E35" s="100"/>
      <c r="F35" s="100"/>
      <c r="G35" s="100"/>
      <c r="H35" s="84"/>
      <c r="I35" s="84"/>
      <c r="J35" s="84"/>
      <c r="K35" s="85"/>
    </row>
    <row r="36" spans="1:11" ht="32" customHeight="1" x14ac:dyDescent="0.2">
      <c r="A36" s="83"/>
      <c r="B36" s="84"/>
      <c r="C36" s="84"/>
      <c r="D36" s="108" t="s">
        <v>181</v>
      </c>
      <c r="E36" s="108"/>
      <c r="F36" s="108"/>
      <c r="G36" s="108"/>
      <c r="H36" s="84"/>
      <c r="I36" s="84"/>
      <c r="J36" s="84"/>
      <c r="K36" s="85"/>
    </row>
    <row r="37" spans="1:11" x14ac:dyDescent="0.2">
      <c r="A37" s="83"/>
      <c r="B37" s="84"/>
      <c r="C37" s="84"/>
      <c r="D37" s="84"/>
      <c r="E37" s="84"/>
      <c r="F37" s="84"/>
      <c r="G37" s="84"/>
      <c r="H37" s="84"/>
      <c r="I37" s="84"/>
      <c r="J37" s="84"/>
      <c r="K37" s="85"/>
    </row>
    <row r="38" spans="1:11" x14ac:dyDescent="0.2">
      <c r="A38" s="83"/>
      <c r="B38" s="84"/>
      <c r="C38" s="84"/>
      <c r="D38" s="84"/>
      <c r="E38" s="84"/>
      <c r="F38" s="84"/>
      <c r="G38" s="84"/>
      <c r="H38" s="84"/>
      <c r="I38" s="84"/>
      <c r="J38" s="84"/>
      <c r="K38" s="85"/>
    </row>
    <row r="39" spans="1:11" x14ac:dyDescent="0.2">
      <c r="A39" s="83"/>
      <c r="B39" s="84"/>
      <c r="C39" s="84"/>
      <c r="D39" s="84"/>
      <c r="E39" s="84"/>
      <c r="F39" s="84"/>
      <c r="G39" s="84"/>
      <c r="H39" s="84"/>
      <c r="I39" s="84"/>
      <c r="J39" s="84"/>
      <c r="K39" s="85"/>
    </row>
    <row r="40" spans="1:11" x14ac:dyDescent="0.2">
      <c r="A40" s="83"/>
      <c r="B40" s="84"/>
      <c r="C40" s="84"/>
      <c r="D40" s="100" t="s">
        <v>182</v>
      </c>
      <c r="E40" s="100"/>
      <c r="F40" s="100"/>
      <c r="G40" s="100"/>
      <c r="H40" s="84"/>
      <c r="I40" s="84"/>
      <c r="J40" s="84"/>
      <c r="K40" s="85"/>
    </row>
    <row r="41" spans="1:11" x14ac:dyDescent="0.2">
      <c r="A41" s="83"/>
      <c r="B41" s="84"/>
      <c r="C41" s="84"/>
      <c r="D41" s="84"/>
      <c r="E41" s="84"/>
      <c r="F41" s="84"/>
      <c r="G41" s="84"/>
      <c r="H41" s="84"/>
      <c r="I41" s="84"/>
      <c r="J41" s="84"/>
      <c r="K41" s="85"/>
    </row>
    <row r="42" spans="1:11" ht="17" thickBot="1" x14ac:dyDescent="0.25">
      <c r="A42" s="77"/>
      <c r="B42" s="78"/>
      <c r="C42" s="78"/>
      <c r="D42" s="78"/>
      <c r="E42" s="78"/>
      <c r="F42" s="78"/>
      <c r="G42" s="78"/>
      <c r="H42" s="78"/>
      <c r="I42" s="78"/>
      <c r="J42" s="78"/>
      <c r="K42" s="79"/>
    </row>
    <row r="44" spans="1:11" x14ac:dyDescent="0.2">
      <c r="A44" s="81" t="s">
        <v>196</v>
      </c>
    </row>
  </sheetData>
  <sheetProtection algorithmName="SHA-512" hashValue="dRJUtx0CrwFR1+hUaKVO9V4iyg9CQceUIz3pZQVx7y5bDruxy9ZfThj4SFZVWxkIcSYdC5i+EnhsZBJXchw2Pg==" saltValue="THWJJVgMJhwG+Vw2ok4xfw==" spinCount="100000" sheet="1" objects="1" scenarios="1"/>
  <mergeCells count="9">
    <mergeCell ref="D40:G40"/>
    <mergeCell ref="A7:K7"/>
    <mergeCell ref="I2:J2"/>
    <mergeCell ref="B19:J19"/>
    <mergeCell ref="B22:J22"/>
    <mergeCell ref="B25:J25"/>
    <mergeCell ref="D35:G35"/>
    <mergeCell ref="D36:G36"/>
    <mergeCell ref="E14:J15"/>
  </mergeCells>
  <pageMargins left="0.7" right="0.7" top="0.75" bottom="0.75" header="0.3" footer="0.3"/>
  <pageSetup paperSize="9" scale="8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809F-36C9-0F4E-89DC-ABBA51DAF6D8}">
  <sheetPr>
    <pageSetUpPr fitToPage="1"/>
  </sheetPr>
  <dimension ref="A1:K63"/>
  <sheetViews>
    <sheetView topLeftCell="A34" workbookViewId="0">
      <selection activeCell="G43" sqref="G43"/>
    </sheetView>
  </sheetViews>
  <sheetFormatPr baseColWidth="10" defaultRowHeight="14" x14ac:dyDescent="0.15"/>
  <cols>
    <col min="1" max="1" width="4.33203125" style="1" customWidth="1"/>
    <col min="2" max="2" width="7.6640625" style="1" customWidth="1"/>
    <col min="3" max="3" width="2.1640625" style="1" customWidth="1"/>
    <col min="4" max="4" width="10.83203125" style="1"/>
    <col min="5" max="5" width="22.33203125" style="1" customWidth="1"/>
    <col min="6" max="6" width="10.83203125" style="1"/>
    <col min="7" max="7" width="11.6640625" style="1" customWidth="1"/>
    <col min="8" max="8" width="17.33203125" style="1" customWidth="1"/>
    <col min="9" max="9" width="2.83203125" style="1" customWidth="1"/>
    <col min="10" max="10" width="8.33203125" style="1" customWidth="1"/>
    <col min="11" max="11" width="4.33203125" style="1" customWidth="1"/>
    <col min="12" max="16384" width="10.83203125" style="1"/>
  </cols>
  <sheetData>
    <row r="1" spans="1:11" ht="17" thickBot="1" x14ac:dyDescent="0.25">
      <c r="A1" s="68"/>
      <c r="B1" s="69"/>
      <c r="C1" s="69"/>
      <c r="D1" s="69"/>
      <c r="E1" s="69"/>
      <c r="F1" s="69"/>
      <c r="G1" s="69"/>
      <c r="H1" s="69"/>
      <c r="I1" s="69"/>
      <c r="J1" s="69"/>
      <c r="K1" s="70"/>
    </row>
    <row r="2" spans="1:11" ht="17" thickBot="1" x14ac:dyDescent="0.25">
      <c r="A2" s="72"/>
      <c r="B2" s="71"/>
      <c r="D2" s="81" t="s">
        <v>170</v>
      </c>
      <c r="E2" s="71"/>
      <c r="F2" s="71"/>
      <c r="G2" s="71"/>
      <c r="H2" s="104" t="s">
        <v>173</v>
      </c>
      <c r="I2" s="105"/>
      <c r="K2" s="73"/>
    </row>
    <row r="3" spans="1:11" ht="16" x14ac:dyDescent="0.2">
      <c r="A3" s="72"/>
      <c r="B3" s="71"/>
      <c r="D3" s="81" t="s">
        <v>171</v>
      </c>
      <c r="E3" s="71"/>
      <c r="F3" s="71"/>
      <c r="G3" s="71"/>
      <c r="H3" s="71"/>
      <c r="I3" s="71"/>
      <c r="J3" s="71"/>
      <c r="K3" s="73"/>
    </row>
    <row r="4" spans="1:11" ht="16" x14ac:dyDescent="0.2">
      <c r="A4" s="72"/>
      <c r="B4" s="71"/>
      <c r="D4" s="81" t="s">
        <v>172</v>
      </c>
      <c r="E4" s="71"/>
      <c r="F4" s="71"/>
      <c r="G4" s="71"/>
      <c r="H4" s="71"/>
      <c r="I4" s="71"/>
      <c r="J4" s="71"/>
      <c r="K4" s="73"/>
    </row>
    <row r="5" spans="1:11" ht="17" thickBot="1" x14ac:dyDescent="0.25">
      <c r="A5" s="72"/>
      <c r="B5" s="74"/>
      <c r="C5" s="74"/>
      <c r="D5" s="74"/>
      <c r="E5" s="74"/>
      <c r="F5" s="74"/>
      <c r="G5" s="74"/>
      <c r="H5" s="74"/>
      <c r="I5" s="74"/>
      <c r="J5" s="74"/>
      <c r="K5" s="73"/>
    </row>
    <row r="6" spans="1:11" ht="17" thickTop="1" x14ac:dyDescent="0.2">
      <c r="A6" s="72"/>
      <c r="B6" s="71"/>
      <c r="C6" s="71"/>
      <c r="D6" s="71"/>
      <c r="E6" s="71"/>
      <c r="F6" s="71"/>
      <c r="G6" s="71"/>
      <c r="H6" s="71"/>
      <c r="I6" s="71"/>
      <c r="J6" s="71"/>
      <c r="K6" s="73"/>
    </row>
    <row r="7" spans="1:11" ht="18" x14ac:dyDescent="0.2">
      <c r="A7" s="101" t="s">
        <v>183</v>
      </c>
      <c r="B7" s="102"/>
      <c r="C7" s="102"/>
      <c r="D7" s="102"/>
      <c r="E7" s="102"/>
      <c r="F7" s="102"/>
      <c r="G7" s="102"/>
      <c r="H7" s="102"/>
      <c r="I7" s="102"/>
      <c r="J7" s="102"/>
      <c r="K7" s="103"/>
    </row>
    <row r="8" spans="1:11" x14ac:dyDescent="0.15">
      <c r="A8" s="86"/>
      <c r="B8" s="87"/>
      <c r="C8" s="87"/>
      <c r="D8" s="87"/>
      <c r="E8" s="87"/>
      <c r="F8" s="87"/>
      <c r="G8" s="87"/>
      <c r="H8" s="87"/>
      <c r="I8" s="87"/>
      <c r="J8" s="87"/>
      <c r="K8" s="88"/>
    </row>
    <row r="9" spans="1:11" x14ac:dyDescent="0.15">
      <c r="A9" s="86"/>
      <c r="B9" s="87" t="s">
        <v>162</v>
      </c>
      <c r="C9" s="87" t="s">
        <v>116</v>
      </c>
      <c r="D9" s="87"/>
      <c r="E9" s="87"/>
      <c r="F9" s="87"/>
      <c r="G9" s="87"/>
      <c r="H9" s="87" t="s">
        <v>184</v>
      </c>
      <c r="I9" s="87" t="s">
        <v>116</v>
      </c>
      <c r="J9" s="87"/>
      <c r="K9" s="88"/>
    </row>
    <row r="10" spans="1:11" x14ac:dyDescent="0.15">
      <c r="A10" s="86"/>
      <c r="B10" s="87" t="s">
        <v>163</v>
      </c>
      <c r="C10" s="87" t="s">
        <v>116</v>
      </c>
      <c r="D10" s="87"/>
      <c r="E10" s="87"/>
      <c r="F10" s="87"/>
      <c r="G10" s="87"/>
      <c r="H10" s="87" t="s">
        <v>185</v>
      </c>
      <c r="I10" s="87" t="s">
        <v>116</v>
      </c>
      <c r="J10" s="87"/>
      <c r="K10" s="88"/>
    </row>
    <row r="11" spans="1:11" x14ac:dyDescent="0.15">
      <c r="A11" s="86"/>
      <c r="B11" s="87"/>
      <c r="C11" s="87"/>
      <c r="D11" s="87"/>
      <c r="E11" s="87"/>
      <c r="F11" s="87"/>
      <c r="G11" s="87"/>
      <c r="H11" s="87"/>
      <c r="I11" s="87"/>
      <c r="J11" s="87"/>
      <c r="K11" s="88"/>
    </row>
    <row r="12" spans="1:11" x14ac:dyDescent="0.15">
      <c r="A12" s="86"/>
      <c r="B12" s="87"/>
      <c r="C12" s="87"/>
      <c r="D12" s="87"/>
      <c r="E12" s="87"/>
      <c r="F12" s="87"/>
      <c r="G12" s="87"/>
      <c r="H12" s="87"/>
      <c r="I12" s="87"/>
      <c r="J12" s="87"/>
      <c r="K12" s="88"/>
    </row>
    <row r="13" spans="1:11" x14ac:dyDescent="0.15">
      <c r="A13" s="86"/>
      <c r="B13" s="89" t="s">
        <v>186</v>
      </c>
      <c r="C13" s="87"/>
      <c r="D13" s="87"/>
      <c r="E13" s="87"/>
      <c r="F13" s="87"/>
      <c r="G13" s="87"/>
      <c r="H13" s="87"/>
      <c r="I13" s="87"/>
      <c r="J13" s="87"/>
      <c r="K13" s="88"/>
    </row>
    <row r="14" spans="1:11" x14ac:dyDescent="0.15">
      <c r="A14" s="86"/>
      <c r="B14" s="87"/>
      <c r="C14" s="87"/>
      <c r="D14" s="87"/>
      <c r="E14" s="87"/>
      <c r="F14" s="87"/>
      <c r="G14" s="87"/>
      <c r="H14" s="87"/>
      <c r="I14" s="87"/>
      <c r="J14" s="87"/>
      <c r="K14" s="88"/>
    </row>
    <row r="15" spans="1:11" s="29" customFormat="1" ht="18" customHeight="1" x14ac:dyDescent="0.2">
      <c r="A15" s="90"/>
      <c r="B15" s="91" t="s">
        <v>159</v>
      </c>
      <c r="C15" s="111" t="s">
        <v>0</v>
      </c>
      <c r="D15" s="111"/>
      <c r="E15" s="111"/>
      <c r="F15" s="91" t="s">
        <v>2</v>
      </c>
      <c r="G15" s="91" t="s">
        <v>1</v>
      </c>
      <c r="H15" s="111" t="s">
        <v>187</v>
      </c>
      <c r="I15" s="111"/>
      <c r="J15" s="111"/>
      <c r="K15" s="92"/>
    </row>
    <row r="16" spans="1:11" s="29" customFormat="1" ht="18" customHeight="1" x14ac:dyDescent="0.2">
      <c r="A16" s="90"/>
      <c r="B16" s="93">
        <v>1</v>
      </c>
      <c r="C16" s="110"/>
      <c r="D16" s="110"/>
      <c r="E16" s="110"/>
      <c r="F16" s="94"/>
      <c r="G16" s="94"/>
      <c r="H16" s="110"/>
      <c r="I16" s="110"/>
      <c r="J16" s="110"/>
      <c r="K16" s="92"/>
    </row>
    <row r="17" spans="1:11" s="29" customFormat="1" ht="18" customHeight="1" x14ac:dyDescent="0.2">
      <c r="A17" s="90"/>
      <c r="B17" s="93">
        <v>2</v>
      </c>
      <c r="C17" s="110"/>
      <c r="D17" s="110"/>
      <c r="E17" s="110"/>
      <c r="F17" s="94"/>
      <c r="G17" s="94"/>
      <c r="H17" s="110"/>
      <c r="I17" s="110"/>
      <c r="J17" s="110"/>
      <c r="K17" s="92"/>
    </row>
    <row r="18" spans="1:11" s="29" customFormat="1" ht="18" customHeight="1" x14ac:dyDescent="0.2">
      <c r="A18" s="90"/>
      <c r="B18" s="93">
        <v>3</v>
      </c>
      <c r="C18" s="110"/>
      <c r="D18" s="110"/>
      <c r="E18" s="110"/>
      <c r="F18" s="94"/>
      <c r="G18" s="94"/>
      <c r="H18" s="110"/>
      <c r="I18" s="110"/>
      <c r="J18" s="110"/>
      <c r="K18" s="92"/>
    </row>
    <row r="19" spans="1:11" s="29" customFormat="1" ht="18" customHeight="1" x14ac:dyDescent="0.2">
      <c r="A19" s="90"/>
      <c r="B19" s="93">
        <v>4</v>
      </c>
      <c r="C19" s="110"/>
      <c r="D19" s="110"/>
      <c r="E19" s="110"/>
      <c r="F19" s="94"/>
      <c r="G19" s="94"/>
      <c r="H19" s="110"/>
      <c r="I19" s="110"/>
      <c r="J19" s="110"/>
      <c r="K19" s="92"/>
    </row>
    <row r="20" spans="1:11" s="29" customFormat="1" ht="18" customHeight="1" x14ac:dyDescent="0.2">
      <c r="A20" s="90"/>
      <c r="B20" s="93">
        <v>5</v>
      </c>
      <c r="C20" s="110"/>
      <c r="D20" s="110"/>
      <c r="E20" s="110"/>
      <c r="F20" s="94"/>
      <c r="G20" s="94"/>
      <c r="H20" s="110"/>
      <c r="I20" s="110"/>
      <c r="J20" s="110"/>
      <c r="K20" s="92"/>
    </row>
    <row r="21" spans="1:11" x14ac:dyDescent="0.15">
      <c r="A21" s="86"/>
      <c r="B21" s="87"/>
      <c r="C21" s="87"/>
      <c r="D21" s="87"/>
      <c r="E21" s="87"/>
      <c r="F21" s="87"/>
      <c r="G21" s="87"/>
      <c r="H21" s="87"/>
      <c r="I21" s="87"/>
      <c r="J21" s="87"/>
      <c r="K21" s="88"/>
    </row>
    <row r="22" spans="1:11" x14ac:dyDescent="0.15">
      <c r="A22" s="86"/>
      <c r="B22" s="89" t="s">
        <v>188</v>
      </c>
      <c r="C22" s="87"/>
      <c r="D22" s="87"/>
      <c r="E22" s="87"/>
      <c r="F22" s="87"/>
      <c r="G22" s="87"/>
      <c r="H22" s="87"/>
      <c r="I22" s="87"/>
      <c r="J22" s="87"/>
      <c r="K22" s="88"/>
    </row>
    <row r="23" spans="1:11" x14ac:dyDescent="0.15">
      <c r="A23" s="86"/>
      <c r="B23" s="87"/>
      <c r="C23" s="87"/>
      <c r="D23" s="87"/>
      <c r="E23" s="87"/>
      <c r="F23" s="87"/>
      <c r="G23" s="87"/>
      <c r="H23" s="87"/>
      <c r="I23" s="87"/>
      <c r="J23" s="87"/>
      <c r="K23" s="88"/>
    </row>
    <row r="24" spans="1:11" s="29" customFormat="1" ht="18" customHeight="1" x14ac:dyDescent="0.2">
      <c r="A24" s="90"/>
      <c r="B24" s="91" t="s">
        <v>159</v>
      </c>
      <c r="C24" s="111" t="s">
        <v>0</v>
      </c>
      <c r="D24" s="111"/>
      <c r="E24" s="111"/>
      <c r="F24" s="111"/>
      <c r="G24" s="91" t="s">
        <v>1</v>
      </c>
      <c r="H24" s="111" t="s">
        <v>187</v>
      </c>
      <c r="I24" s="111"/>
      <c r="J24" s="111"/>
      <c r="K24" s="92"/>
    </row>
    <row r="25" spans="1:11" s="29" customFormat="1" ht="18" customHeight="1" x14ac:dyDescent="0.2">
      <c r="A25" s="90"/>
      <c r="B25" s="93">
        <v>1</v>
      </c>
      <c r="C25" s="110"/>
      <c r="D25" s="110"/>
      <c r="E25" s="110"/>
      <c r="F25" s="110"/>
      <c r="G25" s="94"/>
      <c r="H25" s="110"/>
      <c r="I25" s="110"/>
      <c r="J25" s="110"/>
      <c r="K25" s="92"/>
    </row>
    <row r="26" spans="1:11" s="29" customFormat="1" ht="18" customHeight="1" x14ac:dyDescent="0.2">
      <c r="A26" s="90"/>
      <c r="B26" s="93">
        <v>2</v>
      </c>
      <c r="C26" s="110"/>
      <c r="D26" s="110"/>
      <c r="E26" s="110"/>
      <c r="F26" s="110"/>
      <c r="G26" s="94"/>
      <c r="H26" s="110"/>
      <c r="I26" s="110"/>
      <c r="J26" s="110"/>
      <c r="K26" s="92"/>
    </row>
    <row r="27" spans="1:11" s="29" customFormat="1" ht="18" customHeight="1" x14ac:dyDescent="0.2">
      <c r="A27" s="90"/>
      <c r="B27" s="93">
        <v>3</v>
      </c>
      <c r="C27" s="110"/>
      <c r="D27" s="110"/>
      <c r="E27" s="110"/>
      <c r="F27" s="110"/>
      <c r="G27" s="94"/>
      <c r="H27" s="110"/>
      <c r="I27" s="110"/>
      <c r="J27" s="110"/>
      <c r="K27" s="92"/>
    </row>
    <row r="28" spans="1:11" s="29" customFormat="1" ht="18" customHeight="1" x14ac:dyDescent="0.2">
      <c r="A28" s="90"/>
      <c r="B28" s="93">
        <v>4</v>
      </c>
      <c r="C28" s="110"/>
      <c r="D28" s="110"/>
      <c r="E28" s="110"/>
      <c r="F28" s="110"/>
      <c r="G28" s="94"/>
      <c r="H28" s="110"/>
      <c r="I28" s="110"/>
      <c r="J28" s="110"/>
      <c r="K28" s="92"/>
    </row>
    <row r="29" spans="1:11" x14ac:dyDescent="0.15">
      <c r="A29" s="86"/>
      <c r="B29" s="87"/>
      <c r="C29" s="87"/>
      <c r="D29" s="87"/>
      <c r="E29" s="87"/>
      <c r="F29" s="87"/>
      <c r="G29" s="87"/>
      <c r="H29" s="87"/>
      <c r="I29" s="87"/>
      <c r="J29" s="87"/>
      <c r="K29" s="88"/>
    </row>
    <row r="30" spans="1:11" x14ac:dyDescent="0.15">
      <c r="A30" s="86"/>
      <c r="B30" s="89" t="s">
        <v>189</v>
      </c>
      <c r="C30" s="87"/>
      <c r="D30" s="87"/>
      <c r="E30" s="87"/>
      <c r="F30" s="87"/>
      <c r="G30" s="87"/>
      <c r="H30" s="87"/>
      <c r="I30" s="87"/>
      <c r="J30" s="87"/>
      <c r="K30" s="88"/>
    </row>
    <row r="31" spans="1:11" x14ac:dyDescent="0.15">
      <c r="A31" s="86"/>
      <c r="B31" s="87"/>
      <c r="C31" s="87"/>
      <c r="D31" s="87"/>
      <c r="E31" s="87"/>
      <c r="F31" s="87"/>
      <c r="G31" s="87"/>
      <c r="H31" s="87"/>
      <c r="I31" s="87"/>
      <c r="J31" s="87"/>
      <c r="K31" s="88"/>
    </row>
    <row r="32" spans="1:11" s="29" customFormat="1" ht="18" customHeight="1" x14ac:dyDescent="0.2">
      <c r="A32" s="90"/>
      <c r="B32" s="91" t="s">
        <v>159</v>
      </c>
      <c r="C32" s="111" t="s">
        <v>0</v>
      </c>
      <c r="D32" s="111"/>
      <c r="E32" s="111"/>
      <c r="F32" s="91" t="s">
        <v>2</v>
      </c>
      <c r="G32" s="91" t="s">
        <v>1</v>
      </c>
      <c r="H32" s="111" t="s">
        <v>187</v>
      </c>
      <c r="I32" s="111"/>
      <c r="J32" s="111"/>
      <c r="K32" s="92"/>
    </row>
    <row r="33" spans="1:11" s="29" customFormat="1" ht="18" customHeight="1" x14ac:dyDescent="0.2">
      <c r="A33" s="90"/>
      <c r="B33" s="93">
        <v>1</v>
      </c>
      <c r="C33" s="110"/>
      <c r="D33" s="110"/>
      <c r="E33" s="110"/>
      <c r="F33" s="94"/>
      <c r="G33" s="94"/>
      <c r="H33" s="110"/>
      <c r="I33" s="110"/>
      <c r="J33" s="110"/>
      <c r="K33" s="92"/>
    </row>
    <row r="34" spans="1:11" s="29" customFormat="1" ht="18" customHeight="1" x14ac:dyDescent="0.2">
      <c r="A34" s="90"/>
      <c r="B34" s="93">
        <v>2</v>
      </c>
      <c r="C34" s="110"/>
      <c r="D34" s="110"/>
      <c r="E34" s="110"/>
      <c r="F34" s="94"/>
      <c r="G34" s="94"/>
      <c r="H34" s="110"/>
      <c r="I34" s="110"/>
      <c r="J34" s="110"/>
      <c r="K34" s="92"/>
    </row>
    <row r="35" spans="1:11" s="29" customFormat="1" ht="18" customHeight="1" x14ac:dyDescent="0.2">
      <c r="A35" s="90"/>
      <c r="B35" s="93">
        <v>3</v>
      </c>
      <c r="C35" s="110"/>
      <c r="D35" s="110"/>
      <c r="E35" s="110"/>
      <c r="F35" s="94"/>
      <c r="G35" s="94"/>
      <c r="H35" s="110"/>
      <c r="I35" s="110"/>
      <c r="J35" s="110"/>
      <c r="K35" s="92"/>
    </row>
    <row r="36" spans="1:11" s="29" customFormat="1" ht="18" customHeight="1" x14ac:dyDescent="0.2">
      <c r="A36" s="90"/>
      <c r="B36" s="93">
        <v>4</v>
      </c>
      <c r="C36" s="110"/>
      <c r="D36" s="110"/>
      <c r="E36" s="110"/>
      <c r="F36" s="94"/>
      <c r="G36" s="94"/>
      <c r="H36" s="110"/>
      <c r="I36" s="110"/>
      <c r="J36" s="110"/>
      <c r="K36" s="92"/>
    </row>
    <row r="37" spans="1:11" s="29" customFormat="1" ht="18" customHeight="1" x14ac:dyDescent="0.2">
      <c r="A37" s="90"/>
      <c r="B37" s="93">
        <v>5</v>
      </c>
      <c r="C37" s="110"/>
      <c r="D37" s="110"/>
      <c r="E37" s="110"/>
      <c r="F37" s="94"/>
      <c r="G37" s="94"/>
      <c r="H37" s="110"/>
      <c r="I37" s="110"/>
      <c r="J37" s="110"/>
      <c r="K37" s="92"/>
    </row>
    <row r="38" spans="1:11" x14ac:dyDescent="0.15">
      <c r="A38" s="86"/>
      <c r="B38" s="87"/>
      <c r="C38" s="87"/>
      <c r="D38" s="87"/>
      <c r="E38" s="87"/>
      <c r="F38" s="87"/>
      <c r="G38" s="87"/>
      <c r="H38" s="87"/>
      <c r="I38" s="87"/>
      <c r="J38" s="87"/>
      <c r="K38" s="88"/>
    </row>
    <row r="39" spans="1:11" x14ac:dyDescent="0.15">
      <c r="A39" s="86"/>
      <c r="B39" s="89" t="s">
        <v>195</v>
      </c>
      <c r="C39" s="87"/>
      <c r="D39" s="87"/>
      <c r="E39" s="87"/>
      <c r="F39" s="87"/>
      <c r="G39" s="87"/>
      <c r="H39" s="87"/>
      <c r="I39" s="87"/>
      <c r="J39" s="87"/>
      <c r="K39" s="88"/>
    </row>
    <row r="40" spans="1:11" x14ac:dyDescent="0.15">
      <c r="A40" s="86"/>
      <c r="B40" s="87"/>
      <c r="C40" s="87"/>
      <c r="D40" s="87"/>
      <c r="E40" s="87"/>
      <c r="F40" s="87"/>
      <c r="G40" s="87"/>
      <c r="H40" s="87"/>
      <c r="I40" s="87"/>
      <c r="J40" s="87"/>
      <c r="K40" s="88"/>
    </row>
    <row r="41" spans="1:11" s="29" customFormat="1" ht="18" customHeight="1" x14ac:dyDescent="0.2">
      <c r="A41" s="90"/>
      <c r="B41" s="91" t="s">
        <v>159</v>
      </c>
      <c r="C41" s="111" t="s">
        <v>190</v>
      </c>
      <c r="D41" s="111"/>
      <c r="E41" s="111"/>
      <c r="F41" s="111"/>
      <c r="G41" s="91" t="s">
        <v>194</v>
      </c>
      <c r="H41" s="95"/>
      <c r="I41" s="95"/>
      <c r="J41" s="95"/>
      <c r="K41" s="92"/>
    </row>
    <row r="42" spans="1:11" s="29" customFormat="1" ht="18" customHeight="1" x14ac:dyDescent="0.2">
      <c r="A42" s="90"/>
      <c r="B42" s="93">
        <v>1</v>
      </c>
      <c r="C42" s="110" t="s">
        <v>191</v>
      </c>
      <c r="D42" s="110"/>
      <c r="E42" s="110"/>
      <c r="F42" s="110"/>
      <c r="G42" s="96"/>
      <c r="H42" s="95"/>
      <c r="I42" s="95"/>
      <c r="J42" s="95"/>
      <c r="K42" s="92"/>
    </row>
    <row r="43" spans="1:11" s="29" customFormat="1" ht="18" customHeight="1" x14ac:dyDescent="0.2">
      <c r="A43" s="90"/>
      <c r="B43" s="93">
        <v>2</v>
      </c>
      <c r="C43" s="110" t="s">
        <v>192</v>
      </c>
      <c r="D43" s="110"/>
      <c r="E43" s="110"/>
      <c r="F43" s="110"/>
      <c r="G43" s="96"/>
      <c r="H43" s="95"/>
      <c r="I43" s="95"/>
      <c r="J43" s="95"/>
      <c r="K43" s="92"/>
    </row>
    <row r="44" spans="1:11" s="29" customFormat="1" ht="18" customHeight="1" x14ac:dyDescent="0.2">
      <c r="A44" s="90"/>
      <c r="B44" s="93">
        <v>3</v>
      </c>
      <c r="C44" s="110" t="s">
        <v>193</v>
      </c>
      <c r="D44" s="110"/>
      <c r="E44" s="110"/>
      <c r="F44" s="110"/>
      <c r="G44" s="96"/>
      <c r="H44" s="95"/>
      <c r="I44" s="95"/>
      <c r="J44" s="95"/>
      <c r="K44" s="92"/>
    </row>
    <row r="45" spans="1:11" x14ac:dyDescent="0.15">
      <c r="A45" s="86"/>
      <c r="B45" s="87"/>
      <c r="C45" s="87"/>
      <c r="D45" s="87"/>
      <c r="E45" s="87"/>
      <c r="F45" s="87"/>
      <c r="G45" s="87"/>
      <c r="H45" s="87"/>
      <c r="I45" s="87"/>
      <c r="J45" s="87"/>
      <c r="K45" s="88"/>
    </row>
    <row r="46" spans="1:11" ht="16" x14ac:dyDescent="0.2">
      <c r="A46" s="86"/>
      <c r="B46" s="84" t="s">
        <v>178</v>
      </c>
      <c r="C46" s="84"/>
      <c r="D46" s="84"/>
      <c r="E46" s="84"/>
      <c r="F46" s="84"/>
      <c r="G46" s="84"/>
      <c r="H46" s="84" t="s">
        <v>174</v>
      </c>
      <c r="I46" s="84"/>
      <c r="J46" s="84"/>
      <c r="K46" s="88"/>
    </row>
    <row r="47" spans="1:11" ht="16" x14ac:dyDescent="0.2">
      <c r="A47" s="86"/>
      <c r="B47" s="84" t="s">
        <v>177</v>
      </c>
      <c r="C47" s="84"/>
      <c r="D47" s="84"/>
      <c r="E47" s="84"/>
      <c r="F47" s="84"/>
      <c r="G47" s="84"/>
      <c r="H47" s="84" t="s">
        <v>175</v>
      </c>
      <c r="I47" s="84"/>
      <c r="J47" s="84"/>
      <c r="K47" s="88"/>
    </row>
    <row r="48" spans="1:11" ht="16" x14ac:dyDescent="0.2">
      <c r="A48" s="86"/>
      <c r="B48" s="84"/>
      <c r="C48" s="84"/>
      <c r="D48" s="84"/>
      <c r="E48" s="84"/>
      <c r="F48" s="84"/>
      <c r="G48" s="84"/>
      <c r="H48" s="84"/>
      <c r="I48" s="84"/>
      <c r="J48" s="84"/>
      <c r="K48" s="88"/>
    </row>
    <row r="49" spans="1:11" ht="16" x14ac:dyDescent="0.2">
      <c r="A49" s="86"/>
      <c r="B49" s="84"/>
      <c r="C49" s="84"/>
      <c r="D49" s="84"/>
      <c r="E49" s="84"/>
      <c r="F49" s="84"/>
      <c r="G49" s="84"/>
      <c r="H49" s="84"/>
      <c r="I49" s="84"/>
      <c r="J49" s="84"/>
      <c r="K49" s="88"/>
    </row>
    <row r="50" spans="1:11" ht="16" x14ac:dyDescent="0.2">
      <c r="A50" s="86"/>
      <c r="B50" s="84"/>
      <c r="C50" s="84"/>
      <c r="D50" s="84"/>
      <c r="E50" s="84"/>
      <c r="F50" s="84"/>
      <c r="G50" s="84"/>
      <c r="H50" s="84"/>
      <c r="I50" s="84"/>
      <c r="J50" s="84"/>
      <c r="K50" s="88"/>
    </row>
    <row r="51" spans="1:11" ht="16" x14ac:dyDescent="0.2">
      <c r="A51" s="86"/>
      <c r="B51" s="84" t="s">
        <v>179</v>
      </c>
      <c r="C51" s="84"/>
      <c r="D51" s="84"/>
      <c r="E51" s="84"/>
      <c r="F51" s="84"/>
      <c r="G51" s="84"/>
      <c r="H51" s="84" t="s">
        <v>176</v>
      </c>
      <c r="I51" s="84"/>
      <c r="J51" s="84"/>
      <c r="K51" s="88"/>
    </row>
    <row r="52" spans="1:11" ht="16" x14ac:dyDescent="0.2">
      <c r="A52" s="86"/>
      <c r="B52" s="84"/>
      <c r="C52" s="84"/>
      <c r="D52" s="84"/>
      <c r="E52" s="84"/>
      <c r="F52" s="84"/>
      <c r="G52" s="84"/>
      <c r="H52" s="84"/>
      <c r="I52" s="84"/>
      <c r="J52" s="84"/>
      <c r="K52" s="88"/>
    </row>
    <row r="53" spans="1:11" ht="16" x14ac:dyDescent="0.2">
      <c r="A53" s="86"/>
      <c r="B53" s="84"/>
      <c r="C53" s="84"/>
      <c r="D53" s="84"/>
      <c r="E53" s="84"/>
      <c r="F53" s="84"/>
      <c r="G53" s="84"/>
      <c r="H53" s="84"/>
      <c r="I53" s="84"/>
      <c r="J53" s="84"/>
      <c r="K53" s="88"/>
    </row>
    <row r="54" spans="1:11" ht="16" x14ac:dyDescent="0.2">
      <c r="A54" s="86"/>
      <c r="B54" s="84"/>
      <c r="C54" s="84"/>
      <c r="D54" s="100" t="s">
        <v>180</v>
      </c>
      <c r="E54" s="100"/>
      <c r="F54" s="100"/>
      <c r="G54" s="100"/>
      <c r="H54" s="84"/>
      <c r="I54" s="84"/>
      <c r="J54" s="84"/>
      <c r="K54" s="88"/>
    </row>
    <row r="55" spans="1:11" ht="16" x14ac:dyDescent="0.2">
      <c r="A55" s="86"/>
      <c r="B55" s="84"/>
      <c r="C55" s="84"/>
      <c r="D55" s="108" t="s">
        <v>181</v>
      </c>
      <c r="E55" s="108"/>
      <c r="F55" s="108"/>
      <c r="G55" s="108"/>
      <c r="H55" s="84"/>
      <c r="I55" s="84"/>
      <c r="J55" s="84"/>
      <c r="K55" s="88"/>
    </row>
    <row r="56" spans="1:11" ht="16" x14ac:dyDescent="0.2">
      <c r="A56" s="86"/>
      <c r="B56" s="84"/>
      <c r="C56" s="84"/>
      <c r="D56" s="84"/>
      <c r="E56" s="84"/>
      <c r="F56" s="84"/>
      <c r="G56" s="84"/>
      <c r="H56" s="84"/>
      <c r="I56" s="84"/>
      <c r="J56" s="84"/>
      <c r="K56" s="88"/>
    </row>
    <row r="57" spans="1:11" ht="16" x14ac:dyDescent="0.2">
      <c r="A57" s="86"/>
      <c r="B57" s="84"/>
      <c r="C57" s="84"/>
      <c r="D57" s="84"/>
      <c r="E57" s="84"/>
      <c r="F57" s="84"/>
      <c r="G57" s="84"/>
      <c r="H57" s="84"/>
      <c r="I57" s="84"/>
      <c r="J57" s="84"/>
      <c r="K57" s="88"/>
    </row>
    <row r="58" spans="1:11" ht="16" x14ac:dyDescent="0.2">
      <c r="A58" s="86"/>
      <c r="B58" s="84"/>
      <c r="C58" s="84"/>
      <c r="D58" s="84"/>
      <c r="E58" s="84"/>
      <c r="F58" s="84"/>
      <c r="G58" s="84"/>
      <c r="H58" s="84"/>
      <c r="I58" s="84"/>
      <c r="J58" s="84"/>
      <c r="K58" s="88"/>
    </row>
    <row r="59" spans="1:11" ht="16" x14ac:dyDescent="0.2">
      <c r="A59" s="86"/>
      <c r="B59" s="84"/>
      <c r="C59" s="84"/>
      <c r="D59" s="100" t="s">
        <v>182</v>
      </c>
      <c r="E59" s="100"/>
      <c r="F59" s="100"/>
      <c r="G59" s="100"/>
      <c r="H59" s="84"/>
      <c r="I59" s="84"/>
      <c r="J59" s="84"/>
      <c r="K59" s="88"/>
    </row>
    <row r="60" spans="1:11" x14ac:dyDescent="0.15">
      <c r="A60" s="86"/>
      <c r="B60" s="87"/>
      <c r="C60" s="87"/>
      <c r="D60" s="87"/>
      <c r="E60" s="87"/>
      <c r="F60" s="87"/>
      <c r="G60" s="87"/>
      <c r="H60" s="87"/>
      <c r="I60" s="87"/>
      <c r="J60" s="87"/>
      <c r="K60" s="88"/>
    </row>
    <row r="61" spans="1:11" ht="15" thickBot="1" x14ac:dyDescent="0.2">
      <c r="A61" s="65"/>
      <c r="B61" s="66"/>
      <c r="C61" s="66"/>
      <c r="D61" s="66"/>
      <c r="E61" s="66"/>
      <c r="F61" s="66"/>
      <c r="G61" s="66"/>
      <c r="H61" s="66"/>
      <c r="I61" s="66"/>
      <c r="J61" s="66"/>
      <c r="K61" s="67"/>
    </row>
    <row r="63" spans="1:11" ht="16" x14ac:dyDescent="0.2">
      <c r="A63" s="81" t="s">
        <v>196</v>
      </c>
    </row>
  </sheetData>
  <sheetProtection algorithmName="SHA-512" hashValue="SYJGsMa/jKC4a+CqlsBaqfO5N5HxV5IEZYCXOL3EgWWXpqsxoqqZsGf0NXdXf6NLyGTn4Uc4oBa4Xdte1SkqGg==" saltValue="jl6dhRuyX4isjtFIRi340A==" spinCount="100000" sheet="1" objects="1" scenarios="1"/>
  <mergeCells count="43">
    <mergeCell ref="A7:K7"/>
    <mergeCell ref="C15:E15"/>
    <mergeCell ref="H15:J15"/>
    <mergeCell ref="C16:E16"/>
    <mergeCell ref="C17:E17"/>
    <mergeCell ref="C28:F28"/>
    <mergeCell ref="C18:E18"/>
    <mergeCell ref="C19:E19"/>
    <mergeCell ref="C20:E20"/>
    <mergeCell ref="H16:J16"/>
    <mergeCell ref="H17:J17"/>
    <mergeCell ref="H18:J18"/>
    <mergeCell ref="H19:J19"/>
    <mergeCell ref="H20:J20"/>
    <mergeCell ref="C41:F41"/>
    <mergeCell ref="C42:F42"/>
    <mergeCell ref="C33:E33"/>
    <mergeCell ref="H33:J33"/>
    <mergeCell ref="C34:E34"/>
    <mergeCell ref="H34:J34"/>
    <mergeCell ref="C35:E35"/>
    <mergeCell ref="H35:J35"/>
    <mergeCell ref="H2:I2"/>
    <mergeCell ref="C36:E36"/>
    <mergeCell ref="H36:J36"/>
    <mergeCell ref="C37:E37"/>
    <mergeCell ref="H37:J37"/>
    <mergeCell ref="H24:J24"/>
    <mergeCell ref="H25:J25"/>
    <mergeCell ref="H26:J26"/>
    <mergeCell ref="H27:J27"/>
    <mergeCell ref="H28:J28"/>
    <mergeCell ref="C32:E32"/>
    <mergeCell ref="H32:J32"/>
    <mergeCell ref="C24:F24"/>
    <mergeCell ref="C25:F25"/>
    <mergeCell ref="C26:F26"/>
    <mergeCell ref="C27:F27"/>
    <mergeCell ref="C43:F43"/>
    <mergeCell ref="C44:F44"/>
    <mergeCell ref="D54:G54"/>
    <mergeCell ref="D55:G55"/>
    <mergeCell ref="D59:G59"/>
  </mergeCells>
  <pageMargins left="0.7" right="0.7" top="0.75" bottom="0.75" header="0.3" footer="0.3"/>
  <pageSetup paperSize="9" scale="8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9497-FFFE-A643-B182-E50397AE77FD}">
  <sheetPr>
    <pageSetUpPr fitToPage="1"/>
  </sheetPr>
  <dimension ref="A1:AB52"/>
  <sheetViews>
    <sheetView topLeftCell="A19" workbookViewId="0">
      <selection activeCell="P21" sqref="P21"/>
    </sheetView>
  </sheetViews>
  <sheetFormatPr baseColWidth="10" defaultColWidth="8.83203125" defaultRowHeight="14" x14ac:dyDescent="0.15"/>
  <cols>
    <col min="1" max="1" width="6.1640625" style="1" customWidth="1"/>
    <col min="2" max="2" width="20.83203125" style="1" customWidth="1"/>
    <col min="3" max="3" width="3.83203125" style="1" bestFit="1" customWidth="1"/>
    <col min="4" max="4" width="6.83203125" style="1" customWidth="1"/>
    <col min="5" max="5" width="3.83203125" style="1" bestFit="1" customWidth="1"/>
    <col min="6" max="6" width="20.83203125" style="1" customWidth="1"/>
    <col min="7" max="7" width="3.83203125" style="1" bestFit="1" customWidth="1"/>
    <col min="8" max="8" width="6.83203125" style="1" customWidth="1"/>
    <col min="9" max="9" width="3.83203125" style="1" bestFit="1" customWidth="1"/>
    <col min="10" max="10" width="20.83203125" style="1" customWidth="1"/>
    <col min="11" max="11" width="3.83203125" style="1" bestFit="1" customWidth="1"/>
    <col min="12" max="12" width="6.83203125" style="1" customWidth="1"/>
    <col min="13" max="13" width="3.83203125" style="1" bestFit="1" customWidth="1"/>
    <col min="14" max="14" width="20.83203125" style="1" customWidth="1"/>
    <col min="15" max="15" width="3.83203125" style="1" bestFit="1" customWidth="1"/>
    <col min="16" max="16" width="6.83203125" style="1" customWidth="1"/>
    <col min="17" max="17" width="3.83203125" style="1" bestFit="1" customWidth="1"/>
    <col min="18" max="18" width="20.83203125" style="1" customWidth="1"/>
    <col min="19" max="19" width="3.83203125" style="1" bestFit="1" customWidth="1"/>
    <col min="20" max="20" width="6.83203125" style="1" customWidth="1"/>
    <col min="21" max="21" width="3.83203125" style="1" bestFit="1" customWidth="1"/>
    <col min="22" max="22" width="20.83203125" style="1" customWidth="1"/>
    <col min="23" max="23" width="3.83203125" style="1" bestFit="1" customWidth="1"/>
    <col min="24" max="24" width="6.83203125" style="1" customWidth="1"/>
    <col min="25" max="25" width="3.83203125" style="1" bestFit="1" customWidth="1"/>
    <col min="26" max="26" width="20.83203125" style="1" customWidth="1"/>
    <col min="27" max="27" width="3.83203125" style="1" bestFit="1" customWidth="1"/>
    <col min="28" max="28" width="6.83203125" style="1" customWidth="1"/>
    <col min="29" max="16384" width="8.83203125" style="1"/>
  </cols>
  <sheetData>
    <row r="1" spans="1:28" ht="18" x14ac:dyDescent="0.2">
      <c r="B1" s="102" t="s">
        <v>114</v>
      </c>
      <c r="C1" s="102"/>
      <c r="D1" s="102"/>
      <c r="E1" s="102"/>
      <c r="F1" s="102"/>
      <c r="G1" s="102"/>
      <c r="H1" s="102"/>
      <c r="I1" s="102"/>
      <c r="J1" s="102"/>
      <c r="K1" s="102"/>
      <c r="L1" s="102"/>
      <c r="M1" s="102"/>
      <c r="N1" s="102"/>
      <c r="O1" s="102"/>
      <c r="P1" s="102"/>
      <c r="Q1" s="102"/>
      <c r="R1" s="39"/>
      <c r="S1" s="39"/>
      <c r="T1" s="39"/>
      <c r="U1" s="39"/>
      <c r="V1" s="39"/>
      <c r="W1" s="39"/>
      <c r="X1" s="39"/>
      <c r="Y1" s="39"/>
      <c r="Z1" s="39"/>
      <c r="AA1" s="39"/>
      <c r="AB1" s="39"/>
    </row>
    <row r="2" spans="1:28" ht="18" x14ac:dyDescent="0.2">
      <c r="B2" s="102" t="s">
        <v>115</v>
      </c>
      <c r="C2" s="102"/>
      <c r="D2" s="102"/>
      <c r="E2" s="102"/>
      <c r="F2" s="102"/>
      <c r="G2" s="102"/>
      <c r="H2" s="102"/>
      <c r="I2" s="102"/>
      <c r="J2" s="102"/>
      <c r="K2" s="102"/>
      <c r="L2" s="102"/>
      <c r="M2" s="102"/>
      <c r="N2" s="102"/>
      <c r="O2" s="102"/>
      <c r="P2" s="102"/>
      <c r="Q2" s="102"/>
      <c r="R2" s="39"/>
      <c r="S2" s="39"/>
      <c r="T2" s="39"/>
      <c r="U2" s="39"/>
      <c r="V2" s="39"/>
      <c r="W2" s="39"/>
      <c r="X2" s="39"/>
      <c r="Y2" s="39"/>
      <c r="Z2" s="39"/>
      <c r="AA2" s="39"/>
      <c r="AB2" s="39"/>
    </row>
    <row r="4" spans="1:28" x14ac:dyDescent="0.15">
      <c r="A4" s="114" t="s">
        <v>159</v>
      </c>
      <c r="B4" s="121" t="s">
        <v>3</v>
      </c>
      <c r="C4" s="113"/>
      <c r="D4" s="113"/>
      <c r="E4" s="113"/>
      <c r="F4" s="113" t="s">
        <v>4</v>
      </c>
      <c r="G4" s="113"/>
      <c r="H4" s="113"/>
      <c r="I4" s="113"/>
      <c r="J4" s="113" t="s">
        <v>5</v>
      </c>
      <c r="K4" s="113"/>
      <c r="L4" s="113"/>
      <c r="M4" s="113"/>
      <c r="N4" s="113" t="s">
        <v>6</v>
      </c>
      <c r="O4" s="113"/>
      <c r="P4" s="113"/>
      <c r="Q4" s="113"/>
    </row>
    <row r="5" spans="1:28" x14ac:dyDescent="0.15">
      <c r="A5" s="115"/>
      <c r="B5" s="45" t="s">
        <v>0</v>
      </c>
      <c r="C5" s="24" t="s">
        <v>1</v>
      </c>
      <c r="D5" s="24" t="s">
        <v>2</v>
      </c>
      <c r="E5" s="24" t="s">
        <v>105</v>
      </c>
      <c r="F5" s="24" t="s">
        <v>0</v>
      </c>
      <c r="G5" s="24" t="s">
        <v>1</v>
      </c>
      <c r="H5" s="24" t="s">
        <v>2</v>
      </c>
      <c r="I5" s="24" t="s">
        <v>105</v>
      </c>
      <c r="J5" s="24" t="s">
        <v>0</v>
      </c>
      <c r="K5" s="24" t="s">
        <v>1</v>
      </c>
      <c r="L5" s="24" t="s">
        <v>2</v>
      </c>
      <c r="M5" s="24" t="s">
        <v>105</v>
      </c>
      <c r="N5" s="24" t="s">
        <v>0</v>
      </c>
      <c r="O5" s="24" t="s">
        <v>1</v>
      </c>
      <c r="P5" s="24" t="s">
        <v>2</v>
      </c>
      <c r="Q5" s="24" t="s">
        <v>105</v>
      </c>
    </row>
    <row r="6" spans="1:28" ht="30" x14ac:dyDescent="0.15">
      <c r="A6" s="47">
        <v>1</v>
      </c>
      <c r="B6" s="49" t="s">
        <v>10</v>
      </c>
      <c r="C6" s="9">
        <v>2</v>
      </c>
      <c r="D6" s="52"/>
      <c r="E6" s="9" t="s">
        <v>63</v>
      </c>
      <c r="F6" s="10" t="s">
        <v>19</v>
      </c>
      <c r="G6" s="10">
        <v>2</v>
      </c>
      <c r="H6" s="55"/>
      <c r="I6" s="10" t="s">
        <v>63</v>
      </c>
      <c r="J6" s="9" t="s">
        <v>29</v>
      </c>
      <c r="K6" s="9">
        <v>3</v>
      </c>
      <c r="L6" s="52"/>
      <c r="M6" s="9" t="s">
        <v>63</v>
      </c>
      <c r="N6" s="10" t="s">
        <v>39</v>
      </c>
      <c r="O6" s="10">
        <v>3</v>
      </c>
      <c r="P6" s="55"/>
      <c r="Q6" s="10" t="s">
        <v>63</v>
      </c>
    </row>
    <row r="7" spans="1:28" ht="15" x14ac:dyDescent="0.15">
      <c r="A7" s="47">
        <v>2</v>
      </c>
      <c r="B7" s="50" t="s">
        <v>11</v>
      </c>
      <c r="C7" s="7">
        <v>2</v>
      </c>
      <c r="D7" s="53"/>
      <c r="E7" s="7" t="s">
        <v>63</v>
      </c>
      <c r="F7" s="5" t="s">
        <v>20</v>
      </c>
      <c r="G7" s="5">
        <v>2</v>
      </c>
      <c r="H7" s="56"/>
      <c r="I7" s="5" t="s">
        <v>63</v>
      </c>
      <c r="J7" s="7" t="s">
        <v>30</v>
      </c>
      <c r="K7" s="7">
        <v>3</v>
      </c>
      <c r="L7" s="53"/>
      <c r="M7" s="7" t="s">
        <v>63</v>
      </c>
      <c r="N7" s="5" t="s">
        <v>40</v>
      </c>
      <c r="O7" s="5">
        <v>2</v>
      </c>
      <c r="P7" s="56"/>
      <c r="Q7" s="5" t="s">
        <v>63</v>
      </c>
    </row>
    <row r="8" spans="1:28" ht="30" x14ac:dyDescent="0.15">
      <c r="A8" s="47">
        <v>3</v>
      </c>
      <c r="B8" s="50" t="s">
        <v>12</v>
      </c>
      <c r="C8" s="7">
        <v>2</v>
      </c>
      <c r="D8" s="53"/>
      <c r="E8" s="7" t="s">
        <v>63</v>
      </c>
      <c r="F8" s="5" t="s">
        <v>21</v>
      </c>
      <c r="G8" s="5">
        <v>3</v>
      </c>
      <c r="H8" s="56"/>
      <c r="I8" s="5" t="s">
        <v>63</v>
      </c>
      <c r="J8" s="7" t="s">
        <v>31</v>
      </c>
      <c r="K8" s="7">
        <v>2</v>
      </c>
      <c r="L8" s="53"/>
      <c r="M8" s="7" t="s">
        <v>63</v>
      </c>
      <c r="N8" s="5" t="s">
        <v>41</v>
      </c>
      <c r="O8" s="5">
        <v>3</v>
      </c>
      <c r="P8" s="56"/>
      <c r="Q8" s="5"/>
    </row>
    <row r="9" spans="1:28" ht="30" x14ac:dyDescent="0.15">
      <c r="A9" s="47">
        <v>4</v>
      </c>
      <c r="B9" s="50" t="s">
        <v>13</v>
      </c>
      <c r="C9" s="7">
        <v>3</v>
      </c>
      <c r="D9" s="53"/>
      <c r="E9" s="7" t="s">
        <v>63</v>
      </c>
      <c r="F9" s="5" t="s">
        <v>22</v>
      </c>
      <c r="G9" s="5">
        <v>2</v>
      </c>
      <c r="H9" s="56"/>
      <c r="I9" s="5" t="s">
        <v>63</v>
      </c>
      <c r="J9" s="7" t="s">
        <v>32</v>
      </c>
      <c r="K9" s="7">
        <v>3</v>
      </c>
      <c r="L9" s="53"/>
      <c r="M9" s="7" t="s">
        <v>63</v>
      </c>
      <c r="N9" s="5" t="s">
        <v>42</v>
      </c>
      <c r="O9" s="5">
        <v>3</v>
      </c>
      <c r="P9" s="56"/>
      <c r="Q9" s="5" t="s">
        <v>63</v>
      </c>
    </row>
    <row r="10" spans="1:28" ht="30" x14ac:dyDescent="0.15">
      <c r="A10" s="47">
        <v>5</v>
      </c>
      <c r="B10" s="50" t="s">
        <v>14</v>
      </c>
      <c r="C10" s="7">
        <v>3</v>
      </c>
      <c r="D10" s="53"/>
      <c r="E10" s="7" t="s">
        <v>63</v>
      </c>
      <c r="F10" s="5" t="s">
        <v>23</v>
      </c>
      <c r="G10" s="5">
        <v>2</v>
      </c>
      <c r="H10" s="56"/>
      <c r="I10" s="5"/>
      <c r="J10" s="7" t="s">
        <v>33</v>
      </c>
      <c r="K10" s="7">
        <v>2</v>
      </c>
      <c r="L10" s="53"/>
      <c r="M10" s="7"/>
      <c r="N10" s="5" t="s">
        <v>43</v>
      </c>
      <c r="O10" s="5">
        <v>2</v>
      </c>
      <c r="P10" s="56"/>
      <c r="Q10" s="5"/>
    </row>
    <row r="11" spans="1:28" ht="30" x14ac:dyDescent="0.15">
      <c r="A11" s="47">
        <v>6</v>
      </c>
      <c r="B11" s="50" t="s">
        <v>15</v>
      </c>
      <c r="C11" s="7">
        <v>3</v>
      </c>
      <c r="D11" s="53"/>
      <c r="E11" s="7" t="s">
        <v>63</v>
      </c>
      <c r="F11" s="5" t="s">
        <v>24</v>
      </c>
      <c r="G11" s="5">
        <v>2</v>
      </c>
      <c r="H11" s="56"/>
      <c r="I11" s="5"/>
      <c r="J11" s="7" t="s">
        <v>34</v>
      </c>
      <c r="K11" s="7">
        <v>2</v>
      </c>
      <c r="L11" s="53"/>
      <c r="M11" s="7"/>
      <c r="N11" s="5" t="s">
        <v>44</v>
      </c>
      <c r="O11" s="5">
        <v>3</v>
      </c>
      <c r="P11" s="56"/>
      <c r="Q11" s="5"/>
    </row>
    <row r="12" spans="1:28" ht="30" x14ac:dyDescent="0.15">
      <c r="A12" s="47">
        <v>7</v>
      </c>
      <c r="B12" s="50" t="s">
        <v>16</v>
      </c>
      <c r="C12" s="7">
        <v>2</v>
      </c>
      <c r="D12" s="53"/>
      <c r="E12" s="7" t="s">
        <v>63</v>
      </c>
      <c r="F12" s="5" t="s">
        <v>25</v>
      </c>
      <c r="G12" s="5">
        <v>2</v>
      </c>
      <c r="H12" s="56"/>
      <c r="I12" s="5"/>
      <c r="J12" s="7" t="s">
        <v>35</v>
      </c>
      <c r="K12" s="7">
        <v>3</v>
      </c>
      <c r="L12" s="53"/>
      <c r="M12" s="7"/>
      <c r="N12" s="5" t="s">
        <v>45</v>
      </c>
      <c r="O12" s="5">
        <v>3</v>
      </c>
      <c r="P12" s="56"/>
      <c r="Q12" s="5"/>
    </row>
    <row r="13" spans="1:28" ht="30" x14ac:dyDescent="0.15">
      <c r="A13" s="47">
        <v>8</v>
      </c>
      <c r="B13" s="50" t="s">
        <v>17</v>
      </c>
      <c r="C13" s="7">
        <v>2</v>
      </c>
      <c r="D13" s="53"/>
      <c r="E13" s="7" t="s">
        <v>63</v>
      </c>
      <c r="F13" s="5" t="s">
        <v>26</v>
      </c>
      <c r="G13" s="5">
        <v>3</v>
      </c>
      <c r="H13" s="56"/>
      <c r="I13" s="5"/>
      <c r="J13" s="7" t="s">
        <v>36</v>
      </c>
      <c r="K13" s="7">
        <v>1</v>
      </c>
      <c r="L13" s="53"/>
      <c r="M13" s="7" t="s">
        <v>63</v>
      </c>
      <c r="N13" s="5" t="s">
        <v>46</v>
      </c>
      <c r="O13" s="5">
        <v>1</v>
      </c>
      <c r="P13" s="56"/>
      <c r="Q13" s="5" t="s">
        <v>63</v>
      </c>
    </row>
    <row r="14" spans="1:28" ht="30" x14ac:dyDescent="0.15">
      <c r="A14" s="47">
        <v>9</v>
      </c>
      <c r="B14" s="50" t="s">
        <v>18</v>
      </c>
      <c r="C14" s="7">
        <v>1</v>
      </c>
      <c r="D14" s="53"/>
      <c r="E14" s="7" t="s">
        <v>63</v>
      </c>
      <c r="F14" s="5" t="s">
        <v>27</v>
      </c>
      <c r="G14" s="5">
        <v>1</v>
      </c>
      <c r="H14" s="56"/>
      <c r="I14" s="5" t="s">
        <v>63</v>
      </c>
      <c r="J14" s="7" t="s">
        <v>37</v>
      </c>
      <c r="K14" s="7">
        <v>1</v>
      </c>
      <c r="L14" s="53"/>
      <c r="M14" s="7" t="s">
        <v>63</v>
      </c>
      <c r="N14" s="5" t="s">
        <v>47</v>
      </c>
      <c r="O14" s="5">
        <v>1</v>
      </c>
      <c r="P14" s="56"/>
      <c r="Q14" s="5" t="s">
        <v>63</v>
      </c>
    </row>
    <row r="15" spans="1:28" ht="30" x14ac:dyDescent="0.15">
      <c r="A15" s="47">
        <v>10</v>
      </c>
      <c r="B15" s="51"/>
      <c r="C15" s="11"/>
      <c r="D15" s="54"/>
      <c r="E15" s="11"/>
      <c r="F15" s="12" t="s">
        <v>28</v>
      </c>
      <c r="G15" s="12">
        <v>1</v>
      </c>
      <c r="H15" s="57"/>
      <c r="I15" s="12" t="s">
        <v>63</v>
      </c>
      <c r="J15" s="11" t="s">
        <v>38</v>
      </c>
      <c r="K15" s="11">
        <v>1</v>
      </c>
      <c r="L15" s="54"/>
      <c r="M15" s="11" t="s">
        <v>63</v>
      </c>
      <c r="N15" s="13"/>
      <c r="O15" s="13"/>
      <c r="P15" s="57"/>
      <c r="Q15" s="12"/>
    </row>
    <row r="16" spans="1:28" ht="15" x14ac:dyDescent="0.15">
      <c r="A16" s="48"/>
      <c r="B16" s="46" t="s">
        <v>111</v>
      </c>
      <c r="C16" s="26">
        <f>SUMIF(D6:D15,"&lt;&gt;",C6:C15)</f>
        <v>0</v>
      </c>
      <c r="D16" s="26"/>
      <c r="E16" s="26"/>
      <c r="F16" s="26"/>
      <c r="G16" s="26">
        <f>SUMIF(H6:H15,"&lt;&gt;",G6:G15)</f>
        <v>0</v>
      </c>
      <c r="H16" s="26"/>
      <c r="I16" s="26"/>
      <c r="J16" s="26"/>
      <c r="K16" s="26">
        <f>SUMIF(L6:L15,"&lt;&gt;",K6:K15)</f>
        <v>0</v>
      </c>
      <c r="L16" s="26"/>
      <c r="M16" s="26"/>
      <c r="N16" s="27"/>
      <c r="O16" s="26">
        <f>SUMIF(P6:P15,"&lt;&gt;",O6:O15)</f>
        <v>0</v>
      </c>
      <c r="P16" s="26"/>
      <c r="Q16" s="26"/>
    </row>
    <row r="17" spans="1:28" x14ac:dyDescent="0.15">
      <c r="B17" s="14"/>
      <c r="C17" s="14"/>
      <c r="D17" s="14"/>
      <c r="E17" s="14"/>
      <c r="F17" s="14"/>
      <c r="G17" s="14"/>
      <c r="H17" s="14"/>
      <c r="I17" s="14"/>
      <c r="J17" s="14"/>
      <c r="K17" s="14"/>
      <c r="L17" s="14"/>
      <c r="M17" s="14"/>
      <c r="N17" s="15"/>
      <c r="O17" s="14"/>
      <c r="P17" s="14"/>
      <c r="Q17" s="14"/>
      <c r="R17" s="14"/>
      <c r="S17" s="14"/>
      <c r="T17" s="14"/>
      <c r="U17" s="14"/>
      <c r="V17" s="14"/>
      <c r="W17" s="14"/>
      <c r="X17" s="14"/>
      <c r="Y17" s="14"/>
      <c r="Z17" s="14"/>
      <c r="AA17" s="14"/>
      <c r="AB17" s="14"/>
    </row>
    <row r="18" spans="1:28" x14ac:dyDescent="0.15">
      <c r="B18" s="14"/>
      <c r="C18" s="14"/>
      <c r="D18" s="14"/>
      <c r="E18" s="14"/>
      <c r="F18" s="14"/>
      <c r="G18" s="14"/>
      <c r="H18" s="14"/>
      <c r="I18" s="14"/>
      <c r="J18" s="14"/>
      <c r="K18" s="14"/>
      <c r="L18" s="14"/>
      <c r="M18" s="14"/>
      <c r="N18" s="15"/>
      <c r="O18" s="14"/>
      <c r="P18" s="14"/>
      <c r="Q18" s="14"/>
      <c r="R18" s="14"/>
      <c r="S18" s="14"/>
      <c r="T18" s="14"/>
      <c r="U18" s="14"/>
      <c r="V18" s="14"/>
      <c r="W18" s="14"/>
      <c r="X18" s="14"/>
      <c r="Y18" s="14"/>
      <c r="Z18" s="14"/>
      <c r="AA18" s="14"/>
      <c r="AB18" s="14"/>
    </row>
    <row r="19" spans="1:28" x14ac:dyDescent="0.15">
      <c r="A19" s="114" t="s">
        <v>159</v>
      </c>
      <c r="B19" s="113" t="s">
        <v>7</v>
      </c>
      <c r="C19" s="113"/>
      <c r="D19" s="113"/>
      <c r="E19" s="113"/>
      <c r="F19" s="113" t="s">
        <v>8</v>
      </c>
      <c r="G19" s="113"/>
      <c r="H19" s="113"/>
      <c r="I19" s="113"/>
      <c r="J19" s="113" t="s">
        <v>9</v>
      </c>
      <c r="K19" s="113"/>
      <c r="L19" s="113"/>
      <c r="M19" s="14"/>
      <c r="N19" s="15"/>
      <c r="O19" s="14"/>
      <c r="P19" s="14"/>
      <c r="Q19" s="14"/>
      <c r="R19" s="14"/>
      <c r="S19" s="14"/>
      <c r="T19" s="14"/>
      <c r="U19" s="14"/>
      <c r="V19" s="14"/>
      <c r="W19" s="14"/>
      <c r="X19" s="14"/>
      <c r="Y19" s="14"/>
      <c r="Z19" s="14"/>
      <c r="AA19" s="14"/>
      <c r="AB19" s="14"/>
    </row>
    <row r="20" spans="1:28" x14ac:dyDescent="0.15">
      <c r="A20" s="115"/>
      <c r="B20" s="24" t="s">
        <v>0</v>
      </c>
      <c r="C20" s="24" t="s">
        <v>1</v>
      </c>
      <c r="D20" s="24" t="s">
        <v>2</v>
      </c>
      <c r="E20" s="24" t="s">
        <v>105</v>
      </c>
      <c r="F20" s="24" t="s">
        <v>0</v>
      </c>
      <c r="G20" s="24" t="s">
        <v>1</v>
      </c>
      <c r="H20" s="24" t="s">
        <v>2</v>
      </c>
      <c r="I20" s="24" t="s">
        <v>105</v>
      </c>
      <c r="J20" s="24" t="s">
        <v>0</v>
      </c>
      <c r="K20" s="24" t="s">
        <v>1</v>
      </c>
      <c r="L20" s="24" t="s">
        <v>2</v>
      </c>
      <c r="M20" s="14"/>
      <c r="N20" s="15"/>
      <c r="O20" s="14"/>
      <c r="P20" s="14"/>
      <c r="Q20" s="14"/>
      <c r="R20" s="14"/>
      <c r="S20" s="14"/>
      <c r="T20" s="14"/>
      <c r="U20" s="14"/>
      <c r="V20" s="14"/>
      <c r="W20" s="14"/>
      <c r="X20" s="14"/>
      <c r="Y20" s="14"/>
      <c r="Z20" s="14"/>
      <c r="AA20" s="14"/>
      <c r="AB20" s="14"/>
    </row>
    <row r="21" spans="1:28" ht="30" x14ac:dyDescent="0.15">
      <c r="A21" s="47">
        <v>1</v>
      </c>
      <c r="B21" s="9" t="s">
        <v>48</v>
      </c>
      <c r="C21" s="9">
        <v>2</v>
      </c>
      <c r="D21" s="52"/>
      <c r="E21" s="9" t="s">
        <v>63</v>
      </c>
      <c r="F21" s="10" t="s">
        <v>57</v>
      </c>
      <c r="G21" s="10">
        <v>3</v>
      </c>
      <c r="H21" s="55"/>
      <c r="I21" s="10" t="s">
        <v>63</v>
      </c>
      <c r="J21" s="9" t="s">
        <v>60</v>
      </c>
      <c r="K21" s="9">
        <v>2</v>
      </c>
      <c r="L21" s="52"/>
      <c r="M21" s="14"/>
      <c r="N21" s="15"/>
      <c r="O21" s="14"/>
      <c r="P21" s="14"/>
      <c r="Q21" s="14"/>
      <c r="R21" s="14"/>
      <c r="S21" s="14"/>
      <c r="T21" s="14"/>
      <c r="U21" s="14"/>
      <c r="V21" s="14"/>
      <c r="W21" s="14"/>
      <c r="X21" s="14"/>
      <c r="Y21" s="14"/>
      <c r="Z21" s="14"/>
      <c r="AA21" s="14"/>
      <c r="AB21" s="14"/>
    </row>
    <row r="22" spans="1:28" ht="15" x14ac:dyDescent="0.15">
      <c r="A22" s="47">
        <v>2</v>
      </c>
      <c r="B22" s="7" t="s">
        <v>49</v>
      </c>
      <c r="C22" s="7">
        <v>2</v>
      </c>
      <c r="D22" s="53"/>
      <c r="E22" s="7" t="s">
        <v>63</v>
      </c>
      <c r="F22" s="5" t="s">
        <v>58</v>
      </c>
      <c r="G22" s="5">
        <v>4</v>
      </c>
      <c r="H22" s="56"/>
      <c r="I22" s="5"/>
      <c r="J22" s="7" t="s">
        <v>61</v>
      </c>
      <c r="K22" s="7">
        <v>1</v>
      </c>
      <c r="L22" s="53"/>
      <c r="M22" s="14"/>
      <c r="N22" s="15"/>
      <c r="O22" s="14"/>
      <c r="P22" s="14"/>
      <c r="Q22" s="14"/>
      <c r="R22" s="14"/>
      <c r="S22" s="14"/>
      <c r="T22" s="14"/>
      <c r="U22" s="14"/>
      <c r="V22" s="14"/>
      <c r="W22" s="14"/>
      <c r="X22" s="14"/>
      <c r="Y22" s="14"/>
      <c r="Z22" s="14"/>
      <c r="AA22" s="14"/>
      <c r="AB22" s="14"/>
    </row>
    <row r="23" spans="1:28" ht="30" x14ac:dyDescent="0.15">
      <c r="A23" s="47">
        <v>3</v>
      </c>
      <c r="B23" s="7" t="s">
        <v>50</v>
      </c>
      <c r="C23" s="7">
        <v>2</v>
      </c>
      <c r="D23" s="53"/>
      <c r="E23" s="7" t="s">
        <v>63</v>
      </c>
      <c r="F23" s="5" t="s">
        <v>59</v>
      </c>
      <c r="G23" s="5">
        <v>3</v>
      </c>
      <c r="H23" s="56"/>
      <c r="I23" s="5"/>
      <c r="J23" s="7" t="s">
        <v>62</v>
      </c>
      <c r="K23" s="7">
        <v>6</v>
      </c>
      <c r="L23" s="53"/>
      <c r="M23" s="14"/>
      <c r="N23" s="15"/>
      <c r="O23" s="14"/>
      <c r="P23" s="14"/>
      <c r="Q23" s="14"/>
      <c r="R23" s="14"/>
      <c r="S23" s="14"/>
      <c r="T23" s="14"/>
      <c r="U23" s="14"/>
      <c r="V23" s="14"/>
      <c r="W23" s="14"/>
      <c r="X23" s="14"/>
      <c r="Y23" s="14"/>
      <c r="Z23" s="14"/>
      <c r="AA23" s="14"/>
      <c r="AB23" s="14"/>
    </row>
    <row r="24" spans="1:28" ht="30" x14ac:dyDescent="0.15">
      <c r="A24" s="47">
        <v>4</v>
      </c>
      <c r="B24" s="7" t="s">
        <v>51</v>
      </c>
      <c r="C24" s="7">
        <v>2</v>
      </c>
      <c r="D24" s="53"/>
      <c r="E24" s="7"/>
      <c r="F24" s="5"/>
      <c r="G24" s="5"/>
      <c r="H24" s="56"/>
      <c r="I24" s="5"/>
      <c r="J24" s="7"/>
      <c r="K24" s="7"/>
      <c r="L24" s="53"/>
      <c r="M24" s="14"/>
      <c r="N24" s="15"/>
      <c r="O24" s="14"/>
      <c r="P24" s="14"/>
      <c r="Q24" s="14"/>
      <c r="R24" s="14"/>
      <c r="S24" s="14"/>
      <c r="T24" s="14"/>
      <c r="U24" s="14"/>
      <c r="V24" s="14"/>
      <c r="W24" s="14"/>
      <c r="X24" s="14"/>
      <c r="Y24" s="14"/>
      <c r="Z24" s="14"/>
      <c r="AA24" s="14"/>
      <c r="AB24" s="14"/>
    </row>
    <row r="25" spans="1:28" ht="15" x14ac:dyDescent="0.15">
      <c r="A25" s="47">
        <v>5</v>
      </c>
      <c r="B25" s="7" t="s">
        <v>52</v>
      </c>
      <c r="C25" s="7">
        <v>2</v>
      </c>
      <c r="D25" s="53"/>
      <c r="E25" s="7"/>
      <c r="F25" s="6"/>
      <c r="G25" s="6"/>
      <c r="H25" s="58"/>
      <c r="I25" s="6"/>
      <c r="J25" s="8"/>
      <c r="K25" s="8"/>
      <c r="L25" s="59"/>
      <c r="M25" s="14"/>
      <c r="N25" s="15"/>
      <c r="O25" s="14"/>
      <c r="P25" s="14"/>
      <c r="Q25" s="14"/>
      <c r="R25" s="14"/>
      <c r="S25" s="14"/>
      <c r="T25" s="14"/>
      <c r="U25" s="14"/>
      <c r="V25" s="14"/>
      <c r="W25" s="14"/>
      <c r="X25" s="14"/>
      <c r="Y25" s="14"/>
      <c r="Z25" s="14"/>
      <c r="AA25" s="14"/>
      <c r="AB25" s="14"/>
    </row>
    <row r="26" spans="1:28" ht="15" x14ac:dyDescent="0.15">
      <c r="A26" s="47">
        <v>6</v>
      </c>
      <c r="B26" s="7" t="s">
        <v>53</v>
      </c>
      <c r="C26" s="7">
        <v>3</v>
      </c>
      <c r="D26" s="53"/>
      <c r="E26" s="7" t="s">
        <v>63</v>
      </c>
      <c r="F26" s="6"/>
      <c r="G26" s="6"/>
      <c r="H26" s="58"/>
      <c r="I26" s="6"/>
      <c r="J26" s="8"/>
      <c r="K26" s="8"/>
      <c r="L26" s="59"/>
      <c r="M26" s="14"/>
      <c r="N26" s="15"/>
      <c r="O26" s="14"/>
      <c r="P26" s="14"/>
      <c r="Q26" s="14"/>
      <c r="R26" s="14"/>
      <c r="S26" s="14"/>
      <c r="T26" s="14"/>
      <c r="U26" s="14"/>
      <c r="V26" s="14"/>
      <c r="W26" s="14"/>
      <c r="X26" s="14"/>
      <c r="Y26" s="14"/>
      <c r="Z26" s="14"/>
      <c r="AA26" s="14"/>
      <c r="AB26" s="14"/>
    </row>
    <row r="27" spans="1:28" ht="15" x14ac:dyDescent="0.15">
      <c r="A27" s="47">
        <v>7</v>
      </c>
      <c r="B27" s="7" t="s">
        <v>64</v>
      </c>
      <c r="C27" s="7">
        <v>2</v>
      </c>
      <c r="D27" s="53"/>
      <c r="E27" s="7"/>
      <c r="F27" s="5"/>
      <c r="G27" s="5"/>
      <c r="H27" s="56"/>
      <c r="I27" s="5"/>
      <c r="J27" s="7"/>
      <c r="K27" s="7"/>
      <c r="L27" s="53"/>
      <c r="M27" s="14"/>
      <c r="N27" s="15"/>
      <c r="O27" s="14"/>
      <c r="P27" s="14"/>
      <c r="Q27" s="14"/>
      <c r="R27" s="14"/>
      <c r="S27" s="14"/>
      <c r="T27" s="14"/>
      <c r="U27" s="14"/>
      <c r="V27" s="14"/>
      <c r="W27" s="14"/>
      <c r="X27" s="14"/>
      <c r="Y27" s="14"/>
      <c r="Z27" s="14"/>
      <c r="AA27" s="14"/>
      <c r="AB27" s="14"/>
    </row>
    <row r="28" spans="1:28" ht="30" x14ac:dyDescent="0.15">
      <c r="A28" s="47">
        <v>8</v>
      </c>
      <c r="B28" s="7" t="s">
        <v>54</v>
      </c>
      <c r="C28" s="7">
        <v>1</v>
      </c>
      <c r="D28" s="53"/>
      <c r="E28" s="7" t="s">
        <v>63</v>
      </c>
      <c r="F28" s="5"/>
      <c r="G28" s="5"/>
      <c r="H28" s="56"/>
      <c r="I28" s="5"/>
      <c r="J28" s="7"/>
      <c r="K28" s="7"/>
      <c r="L28" s="53"/>
      <c r="M28" s="14"/>
      <c r="N28" s="15"/>
      <c r="O28" s="14"/>
      <c r="P28" s="14"/>
      <c r="Q28" s="14"/>
      <c r="R28" s="14"/>
      <c r="S28" s="14"/>
      <c r="T28" s="14"/>
      <c r="U28" s="14"/>
      <c r="V28" s="14"/>
      <c r="W28" s="14"/>
      <c r="X28" s="14"/>
      <c r="Y28" s="14"/>
      <c r="Z28" s="14"/>
      <c r="AA28" s="14"/>
      <c r="AB28" s="14"/>
    </row>
    <row r="29" spans="1:28" ht="30" x14ac:dyDescent="0.15">
      <c r="A29" s="47">
        <v>9</v>
      </c>
      <c r="B29" s="7" t="s">
        <v>55</v>
      </c>
      <c r="C29" s="7">
        <v>1</v>
      </c>
      <c r="D29" s="53"/>
      <c r="E29" s="7" t="s">
        <v>63</v>
      </c>
      <c r="F29" s="5"/>
      <c r="G29" s="5"/>
      <c r="H29" s="56"/>
      <c r="I29" s="5"/>
      <c r="J29" s="7"/>
      <c r="K29" s="7"/>
      <c r="L29" s="53"/>
      <c r="M29" s="14"/>
      <c r="N29" s="15"/>
      <c r="O29" s="14"/>
      <c r="P29" s="14"/>
      <c r="Q29" s="14"/>
      <c r="R29" s="14"/>
      <c r="S29" s="14"/>
      <c r="T29" s="14"/>
      <c r="U29" s="14"/>
      <c r="V29" s="14"/>
      <c r="W29" s="14"/>
      <c r="X29" s="14"/>
      <c r="Y29" s="14"/>
      <c r="Z29" s="14"/>
      <c r="AA29" s="14"/>
      <c r="AB29" s="14"/>
    </row>
    <row r="30" spans="1:28" ht="30" x14ac:dyDescent="0.15">
      <c r="A30" s="47">
        <v>10</v>
      </c>
      <c r="B30" s="11" t="s">
        <v>56</v>
      </c>
      <c r="C30" s="11">
        <v>1</v>
      </c>
      <c r="D30" s="54"/>
      <c r="E30" s="11" t="s">
        <v>63</v>
      </c>
      <c r="F30" s="12"/>
      <c r="G30" s="12"/>
      <c r="H30" s="57"/>
      <c r="I30" s="12"/>
      <c r="J30" s="11"/>
      <c r="K30" s="11"/>
      <c r="L30" s="54"/>
      <c r="M30" s="14"/>
      <c r="N30" s="15"/>
      <c r="O30" s="14"/>
      <c r="P30" s="14"/>
      <c r="Q30" s="14"/>
      <c r="R30" s="14"/>
      <c r="S30" s="14"/>
      <c r="T30" s="14"/>
      <c r="U30" s="14"/>
      <c r="V30" s="14"/>
      <c r="W30" s="14"/>
      <c r="X30" s="14"/>
      <c r="Y30" s="14"/>
      <c r="Z30" s="14"/>
      <c r="AA30" s="14"/>
      <c r="AB30" s="14"/>
    </row>
    <row r="31" spans="1:28" x14ac:dyDescent="0.15">
      <c r="A31" s="48"/>
      <c r="B31" s="26"/>
      <c r="C31" s="26">
        <f>SUMIF(D21:D30,"&lt;&gt;",C21:C30)</f>
        <v>0</v>
      </c>
      <c r="D31" s="26"/>
      <c r="E31" s="26"/>
      <c r="F31" s="26"/>
      <c r="G31" s="26">
        <f>SUMIF(H21:H30,"&lt;&gt;",G21:G30)</f>
        <v>0</v>
      </c>
      <c r="H31" s="26"/>
      <c r="I31" s="26"/>
      <c r="J31" s="26"/>
      <c r="K31" s="26">
        <f>SUMIF(L21:L30,"&lt;&gt;",K21:K30)</f>
        <v>0</v>
      </c>
      <c r="L31" s="26"/>
      <c r="M31" s="14"/>
      <c r="N31" s="15"/>
      <c r="O31" s="14"/>
      <c r="P31" s="14"/>
      <c r="Q31" s="14"/>
      <c r="R31" s="14"/>
      <c r="S31" s="14"/>
      <c r="T31" s="14"/>
      <c r="U31" s="14"/>
      <c r="V31" s="14"/>
      <c r="W31" s="14"/>
      <c r="X31" s="14"/>
      <c r="Y31" s="14"/>
      <c r="Z31" s="14"/>
      <c r="AA31" s="14"/>
      <c r="AB31" s="14"/>
    </row>
    <row r="32" spans="1:28" ht="15" thickBot="1" x14ac:dyDescent="0.2">
      <c r="B32" s="14"/>
      <c r="C32" s="14"/>
      <c r="D32" s="14"/>
      <c r="E32" s="14"/>
      <c r="F32" s="14"/>
      <c r="G32" s="14"/>
      <c r="H32" s="14"/>
      <c r="I32" s="14"/>
      <c r="J32" s="14"/>
      <c r="K32" s="14"/>
      <c r="L32" s="14"/>
      <c r="M32" s="14"/>
      <c r="N32" s="15"/>
      <c r="O32" s="14"/>
      <c r="P32" s="14"/>
      <c r="Q32" s="14"/>
      <c r="R32" s="14"/>
      <c r="S32" s="14"/>
      <c r="T32" s="14"/>
      <c r="U32" s="14"/>
      <c r="V32" s="14"/>
      <c r="W32" s="14"/>
      <c r="X32" s="14"/>
      <c r="Y32" s="14"/>
      <c r="Z32" s="14"/>
      <c r="AA32" s="14"/>
      <c r="AB32" s="14"/>
    </row>
    <row r="33" spans="2:28" ht="19" customHeight="1" thickBot="1" x14ac:dyDescent="0.2">
      <c r="B33" s="2" t="s">
        <v>106</v>
      </c>
      <c r="C33" s="2" t="s">
        <v>116</v>
      </c>
      <c r="D33" s="2"/>
      <c r="E33" s="2"/>
      <c r="G33" s="14"/>
      <c r="H33" s="2"/>
      <c r="I33" s="118" t="s">
        <v>112</v>
      </c>
      <c r="J33" s="117"/>
      <c r="K33" s="116">
        <f>SUM(K31+G31+C31+O16+K16+G16+C16)</f>
        <v>0</v>
      </c>
      <c r="L33" s="117"/>
      <c r="M33" s="14"/>
      <c r="N33" s="15"/>
      <c r="O33" s="14"/>
      <c r="P33" s="14"/>
      <c r="Q33" s="14"/>
      <c r="R33" s="14"/>
      <c r="S33" s="14"/>
      <c r="T33" s="14"/>
      <c r="U33" s="14"/>
      <c r="V33" s="14"/>
      <c r="W33" s="14"/>
      <c r="X33" s="14"/>
      <c r="Y33" s="14"/>
      <c r="Z33" s="14"/>
      <c r="AA33" s="14"/>
      <c r="AB33" s="14"/>
    </row>
    <row r="34" spans="2:28" ht="15" x14ac:dyDescent="0.15">
      <c r="B34" s="2" t="s">
        <v>107</v>
      </c>
      <c r="C34" s="1" t="s">
        <v>117</v>
      </c>
      <c r="D34" s="1" t="s">
        <v>118</v>
      </c>
      <c r="G34" s="14"/>
      <c r="H34" s="2"/>
      <c r="I34" s="2"/>
      <c r="J34" s="2"/>
      <c r="K34" s="2"/>
      <c r="L34" s="14"/>
      <c r="M34" s="14"/>
      <c r="N34" s="15"/>
      <c r="O34" s="14"/>
      <c r="P34" s="14"/>
      <c r="Q34" s="14"/>
      <c r="R34" s="14"/>
      <c r="S34" s="14"/>
      <c r="T34" s="14"/>
      <c r="U34" s="14"/>
      <c r="V34" s="14"/>
      <c r="W34" s="14"/>
      <c r="X34" s="14"/>
      <c r="Y34" s="14"/>
      <c r="Z34" s="14"/>
      <c r="AA34" s="14"/>
      <c r="AB34" s="14"/>
    </row>
    <row r="35" spans="2:28" ht="14" customHeight="1" x14ac:dyDescent="0.15">
      <c r="B35" s="2" t="s">
        <v>113</v>
      </c>
      <c r="C35" s="2" t="s">
        <v>116</v>
      </c>
      <c r="D35" s="112" t="s">
        <v>132</v>
      </c>
      <c r="E35" s="112"/>
      <c r="F35" s="112"/>
      <c r="G35" s="14"/>
      <c r="I35" s="2"/>
      <c r="J35" s="119" t="s">
        <v>108</v>
      </c>
      <c r="K35" s="119"/>
      <c r="L35" s="119"/>
      <c r="M35" s="14"/>
      <c r="N35" s="15"/>
      <c r="O35" s="14"/>
      <c r="P35" s="14"/>
      <c r="Q35" s="14"/>
      <c r="R35" s="14"/>
      <c r="S35" s="14"/>
      <c r="T35" s="14"/>
      <c r="U35" s="14"/>
      <c r="V35" s="14"/>
      <c r="W35" s="14"/>
      <c r="X35" s="14"/>
      <c r="Y35" s="14"/>
      <c r="Z35" s="14"/>
      <c r="AA35" s="14"/>
      <c r="AB35" s="14"/>
    </row>
    <row r="36" spans="2:28" ht="14" customHeight="1" x14ac:dyDescent="0.15">
      <c r="B36" s="4"/>
      <c r="C36" s="4"/>
      <c r="D36" s="112"/>
      <c r="E36" s="112"/>
      <c r="F36" s="112"/>
      <c r="G36" s="14"/>
      <c r="I36" s="2"/>
      <c r="J36" s="119" t="s">
        <v>109</v>
      </c>
      <c r="K36" s="119"/>
      <c r="L36" s="119"/>
      <c r="M36" s="14"/>
      <c r="N36" s="15"/>
      <c r="O36" s="14"/>
      <c r="P36" s="14"/>
      <c r="Q36" s="14"/>
      <c r="R36" s="14"/>
      <c r="S36" s="14"/>
      <c r="T36" s="14"/>
      <c r="U36" s="14"/>
      <c r="V36" s="14"/>
      <c r="W36" s="14"/>
      <c r="X36" s="14"/>
      <c r="Y36" s="14"/>
      <c r="Z36" s="14"/>
      <c r="AA36" s="14"/>
      <c r="AB36" s="14"/>
    </row>
    <row r="37" spans="2:28" x14ac:dyDescent="0.15">
      <c r="B37" s="14"/>
      <c r="C37" s="14"/>
      <c r="D37" s="112"/>
      <c r="E37" s="112"/>
      <c r="F37" s="112"/>
      <c r="G37" s="14"/>
      <c r="I37" s="2"/>
      <c r="J37" s="97"/>
      <c r="K37" s="97"/>
      <c r="L37" s="99"/>
      <c r="M37" s="14"/>
      <c r="N37" s="15"/>
      <c r="O37" s="14"/>
      <c r="P37" s="14"/>
      <c r="Q37" s="14"/>
      <c r="R37" s="14"/>
      <c r="S37" s="14"/>
      <c r="T37" s="14"/>
      <c r="U37" s="14"/>
      <c r="V37" s="14"/>
      <c r="W37" s="14"/>
      <c r="X37" s="14"/>
      <c r="Y37" s="14"/>
      <c r="Z37" s="14"/>
      <c r="AA37" s="14"/>
      <c r="AB37" s="14"/>
    </row>
    <row r="38" spans="2:28" x14ac:dyDescent="0.15">
      <c r="B38" s="14"/>
      <c r="C38" s="14"/>
      <c r="D38" s="14"/>
      <c r="E38" s="14"/>
      <c r="F38" s="14"/>
      <c r="G38" s="14"/>
      <c r="I38" s="2"/>
      <c r="J38" s="97"/>
      <c r="K38" s="97"/>
      <c r="L38" s="99"/>
      <c r="M38" s="14"/>
      <c r="N38" s="15"/>
      <c r="O38" s="14"/>
      <c r="P38" s="14"/>
      <c r="Q38" s="14"/>
      <c r="R38" s="14"/>
      <c r="S38" s="14"/>
      <c r="T38" s="14"/>
      <c r="U38" s="14"/>
      <c r="V38" s="14"/>
      <c r="W38" s="14"/>
      <c r="X38" s="14"/>
      <c r="Y38" s="14"/>
      <c r="Z38" s="14"/>
      <c r="AA38" s="14"/>
      <c r="AB38" s="14"/>
    </row>
    <row r="39" spans="2:28" x14ac:dyDescent="0.15">
      <c r="B39" s="14"/>
      <c r="C39" s="14"/>
      <c r="D39" s="14"/>
      <c r="E39" s="14"/>
      <c r="F39" s="14"/>
      <c r="G39" s="14"/>
      <c r="I39" s="4"/>
      <c r="J39" s="98"/>
      <c r="K39" s="98"/>
      <c r="L39" s="99"/>
      <c r="M39" s="14"/>
      <c r="N39" s="15"/>
      <c r="O39" s="14"/>
      <c r="P39" s="14"/>
      <c r="Q39" s="14"/>
      <c r="R39" s="14"/>
      <c r="S39" s="14"/>
      <c r="T39" s="14"/>
      <c r="U39" s="14"/>
      <c r="V39" s="14"/>
      <c r="W39" s="14"/>
      <c r="X39" s="14"/>
      <c r="Y39" s="14"/>
      <c r="Z39" s="14"/>
      <c r="AA39" s="14"/>
      <c r="AB39" s="14"/>
    </row>
    <row r="40" spans="2:28" x14ac:dyDescent="0.15">
      <c r="B40" s="14"/>
      <c r="C40" s="14"/>
      <c r="D40" s="14"/>
      <c r="E40" s="14"/>
      <c r="F40" s="14"/>
      <c r="G40" s="14"/>
      <c r="J40" s="120" t="s">
        <v>110</v>
      </c>
      <c r="K40" s="120"/>
      <c r="L40" s="120"/>
      <c r="M40" s="14"/>
      <c r="N40" s="15"/>
      <c r="O40" s="14"/>
      <c r="P40" s="14"/>
      <c r="Q40" s="14"/>
      <c r="R40" s="14"/>
      <c r="S40" s="14"/>
      <c r="T40" s="14"/>
      <c r="U40" s="14"/>
      <c r="V40" s="14"/>
      <c r="W40" s="14"/>
      <c r="X40" s="14"/>
      <c r="Y40" s="14"/>
      <c r="Z40" s="14"/>
      <c r="AA40" s="14"/>
      <c r="AB40" s="14"/>
    </row>
    <row r="41" spans="2:28" x14ac:dyDescent="0.15">
      <c r="B41" s="14"/>
      <c r="C41" s="14"/>
      <c r="D41" s="14"/>
      <c r="E41" s="14"/>
      <c r="F41" s="14"/>
      <c r="G41" s="14"/>
      <c r="H41" s="14"/>
      <c r="I41" s="14"/>
      <c r="J41" s="14"/>
      <c r="K41" s="14"/>
      <c r="L41" s="14"/>
      <c r="M41" s="14"/>
      <c r="N41" s="15"/>
      <c r="O41" s="14"/>
      <c r="P41" s="14"/>
      <c r="Q41" s="14"/>
      <c r="R41" s="14"/>
      <c r="S41" s="14"/>
      <c r="T41" s="14"/>
      <c r="U41" s="14"/>
      <c r="V41" s="14"/>
      <c r="W41" s="14"/>
      <c r="X41" s="14"/>
      <c r="Y41" s="14"/>
      <c r="Z41" s="14"/>
      <c r="AA41" s="14"/>
      <c r="AB41" s="14"/>
    </row>
    <row r="42" spans="2:28" x14ac:dyDescent="0.15">
      <c r="G42" s="14"/>
      <c r="H42" s="14"/>
      <c r="I42" s="14"/>
      <c r="J42" s="14"/>
      <c r="K42" s="14"/>
      <c r="L42" s="14"/>
      <c r="M42" s="14"/>
      <c r="N42" s="15"/>
      <c r="O42" s="14"/>
      <c r="P42" s="14"/>
      <c r="Q42" s="14"/>
      <c r="R42" s="14"/>
      <c r="S42" s="14"/>
      <c r="T42" s="14"/>
      <c r="U42" s="14"/>
      <c r="V42" s="14"/>
      <c r="W42" s="14"/>
      <c r="X42" s="14"/>
      <c r="Y42" s="14"/>
      <c r="Z42" s="14"/>
      <c r="AA42" s="14"/>
      <c r="AB42" s="14"/>
    </row>
    <row r="43" spans="2:28" x14ac:dyDescent="0.15">
      <c r="G43" s="14"/>
      <c r="H43" s="14"/>
      <c r="I43" s="14"/>
      <c r="J43" s="14"/>
      <c r="K43" s="14"/>
      <c r="L43" s="14"/>
      <c r="M43" s="14"/>
      <c r="N43" s="15"/>
      <c r="O43" s="14"/>
      <c r="P43" s="14"/>
      <c r="Q43" s="14"/>
      <c r="R43" s="14"/>
      <c r="S43" s="14"/>
      <c r="T43" s="14"/>
      <c r="U43" s="14"/>
      <c r="V43" s="14"/>
      <c r="W43" s="14"/>
      <c r="X43" s="14"/>
      <c r="Y43" s="14"/>
      <c r="Z43" s="14"/>
      <c r="AA43" s="14"/>
      <c r="AB43" s="14"/>
    </row>
    <row r="44" spans="2:28" x14ac:dyDescent="0.15">
      <c r="G44" s="14"/>
      <c r="H44" s="14"/>
      <c r="I44" s="14"/>
      <c r="J44" s="14"/>
      <c r="K44" s="14"/>
      <c r="L44" s="14"/>
      <c r="M44" s="14"/>
      <c r="N44" s="15"/>
      <c r="O44" s="14"/>
      <c r="P44" s="14"/>
      <c r="Q44" s="14"/>
      <c r="R44" s="14"/>
      <c r="S44" s="14"/>
      <c r="T44" s="14"/>
      <c r="U44" s="14"/>
      <c r="V44" s="14"/>
      <c r="W44" s="14"/>
      <c r="X44" s="14"/>
      <c r="Y44" s="14"/>
      <c r="Z44" s="14"/>
      <c r="AA44" s="14"/>
      <c r="AB44" s="14"/>
    </row>
    <row r="45" spans="2:28" x14ac:dyDescent="0.15">
      <c r="G45" s="14"/>
      <c r="H45" s="14"/>
      <c r="I45" s="14"/>
      <c r="J45" s="14"/>
      <c r="K45" s="14"/>
      <c r="L45" s="14"/>
      <c r="M45" s="14"/>
      <c r="N45" s="15"/>
      <c r="O45" s="14"/>
      <c r="P45" s="14"/>
      <c r="Q45" s="14"/>
      <c r="R45" s="14"/>
      <c r="S45" s="14"/>
      <c r="T45" s="14"/>
      <c r="U45" s="14"/>
      <c r="V45" s="14"/>
      <c r="W45" s="14"/>
      <c r="X45" s="14"/>
      <c r="Y45" s="14"/>
      <c r="Z45" s="14"/>
      <c r="AA45" s="14"/>
      <c r="AB45" s="14"/>
    </row>
    <row r="46" spans="2:28" x14ac:dyDescent="0.15">
      <c r="B46" s="14"/>
      <c r="C46" s="14"/>
      <c r="D46" s="14"/>
      <c r="E46" s="14"/>
      <c r="F46" s="14"/>
      <c r="G46" s="14"/>
      <c r="H46" s="14"/>
      <c r="I46" s="14"/>
      <c r="J46" s="14"/>
      <c r="K46" s="14"/>
      <c r="L46" s="14"/>
      <c r="M46" s="14"/>
      <c r="N46" s="15"/>
      <c r="O46" s="14"/>
      <c r="P46" s="14"/>
      <c r="Q46" s="14"/>
      <c r="R46" s="14"/>
      <c r="S46" s="14"/>
      <c r="T46" s="14"/>
      <c r="U46" s="14"/>
      <c r="V46" s="14"/>
      <c r="W46" s="14"/>
      <c r="X46" s="14"/>
      <c r="Y46" s="14"/>
      <c r="Z46" s="14"/>
      <c r="AA46" s="14"/>
      <c r="AB46" s="14"/>
    </row>
    <row r="47" spans="2:28" ht="27" customHeight="1" x14ac:dyDescent="0.15">
      <c r="B47" s="2"/>
      <c r="C47" s="2"/>
      <c r="D47" s="2"/>
      <c r="E47" s="2"/>
      <c r="L47" s="2"/>
      <c r="M47" s="2"/>
      <c r="N47" s="2"/>
      <c r="O47" s="2"/>
      <c r="P47" s="2"/>
      <c r="Q47" s="2"/>
      <c r="R47" s="2"/>
      <c r="S47" s="2"/>
      <c r="T47" s="2"/>
      <c r="U47" s="2"/>
      <c r="W47" s="2"/>
      <c r="X47" s="2"/>
    </row>
    <row r="48" spans="2:28" x14ac:dyDescent="0.15">
      <c r="L48" s="2"/>
      <c r="M48" s="2"/>
      <c r="N48" s="2"/>
      <c r="O48" s="2"/>
      <c r="P48" s="2"/>
      <c r="Q48" s="2"/>
      <c r="R48" s="2"/>
      <c r="S48" s="2"/>
      <c r="T48" s="2"/>
      <c r="U48" s="2"/>
      <c r="V48" s="2"/>
      <c r="W48" s="2"/>
      <c r="X48" s="2"/>
    </row>
    <row r="49" spans="4:24" x14ac:dyDescent="0.15">
      <c r="L49" s="2"/>
      <c r="V49" s="2"/>
      <c r="W49" s="2"/>
      <c r="X49" s="2"/>
    </row>
    <row r="50" spans="4:24" x14ac:dyDescent="0.15">
      <c r="L50" s="2"/>
      <c r="V50" s="2"/>
      <c r="W50" s="2"/>
      <c r="X50" s="2"/>
    </row>
    <row r="51" spans="4:24" ht="34" customHeight="1" x14ac:dyDescent="0.15">
      <c r="G51" s="2"/>
      <c r="H51" s="2"/>
      <c r="I51" s="2"/>
      <c r="L51" s="2"/>
      <c r="N51" s="2"/>
      <c r="O51" s="2"/>
      <c r="P51" s="2"/>
      <c r="Q51" s="2"/>
      <c r="V51" s="2"/>
      <c r="W51" s="2"/>
      <c r="X51" s="2"/>
    </row>
    <row r="52" spans="4:24" x14ac:dyDescent="0.15">
      <c r="D52" s="4"/>
      <c r="E52" s="4"/>
      <c r="F52" s="4"/>
      <c r="G52" s="4"/>
      <c r="H52" s="4"/>
      <c r="I52" s="4"/>
      <c r="J52" s="4"/>
      <c r="K52" s="4"/>
      <c r="L52" s="4"/>
      <c r="M52" s="4"/>
      <c r="N52" s="4"/>
      <c r="O52" s="4"/>
      <c r="P52" s="4"/>
      <c r="Q52" s="4"/>
      <c r="R52" s="4"/>
      <c r="S52" s="4"/>
      <c r="T52" s="4"/>
      <c r="U52" s="4"/>
      <c r="V52" s="4"/>
      <c r="W52" s="4"/>
      <c r="X52" s="4"/>
    </row>
  </sheetData>
  <sheetProtection algorithmName="SHA-512" hashValue="OBcDcfNO+UR0WOYdW9eixsj6Pa+r5z9XeMC8KPTUtFa7PjA/mgG9qV+Z5QgUL6BH9UumdjEXnhD7VGU/cDAfhw==" saltValue="hsN9weHGv+/mN4CH/bKsMQ==" spinCount="100000" sheet="1" objects="1" scenarios="1"/>
  <mergeCells count="17">
    <mergeCell ref="J40:L40"/>
    <mergeCell ref="B4:E4"/>
    <mergeCell ref="F4:I4"/>
    <mergeCell ref="J4:M4"/>
    <mergeCell ref="N4:Q4"/>
    <mergeCell ref="B19:E19"/>
    <mergeCell ref="F19:I19"/>
    <mergeCell ref="D35:F37"/>
    <mergeCell ref="J19:L19"/>
    <mergeCell ref="B1:Q1"/>
    <mergeCell ref="B2:Q2"/>
    <mergeCell ref="A4:A5"/>
    <mergeCell ref="A19:A20"/>
    <mergeCell ref="K33:L33"/>
    <mergeCell ref="I33:J33"/>
    <mergeCell ref="J35:L35"/>
    <mergeCell ref="J36:L36"/>
  </mergeCells>
  <pageMargins left="0.7" right="0.7" top="0.75" bottom="0.75" header="0.3" footer="0.3"/>
  <pageSetup scale="4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tabSelected="1" topLeftCell="A23" zoomScale="114" zoomScaleNormal="60" workbookViewId="0">
      <selection activeCell="F42" sqref="F42"/>
    </sheetView>
  </sheetViews>
  <sheetFormatPr baseColWidth="10" defaultColWidth="8.83203125" defaultRowHeight="14" x14ac:dyDescent="0.15"/>
  <cols>
    <col min="1" max="1" width="25.83203125" style="1" bestFit="1" customWidth="1"/>
    <col min="2" max="2" width="4.1640625" style="1" customWidth="1"/>
    <col min="3" max="3" width="26" style="1" customWidth="1"/>
    <col min="4" max="4" width="4.33203125" style="1" bestFit="1" customWidth="1"/>
    <col min="5" max="5" width="4.83203125" style="1" bestFit="1" customWidth="1"/>
    <col min="6" max="6" width="26.1640625" style="1" customWidth="1"/>
    <col min="7" max="7" width="4.33203125" style="1" bestFit="1" customWidth="1"/>
    <col min="8" max="8" width="4.83203125" style="1" bestFit="1" customWidth="1"/>
    <col min="9" max="9" width="25.6640625" style="1" customWidth="1"/>
    <col min="10" max="10" width="4.33203125" style="1" bestFit="1" customWidth="1"/>
    <col min="11" max="11" width="4.83203125" style="1" bestFit="1" customWidth="1"/>
    <col min="12" max="12" width="4.5" style="1" customWidth="1"/>
    <col min="13" max="13" width="8.83203125" style="1"/>
    <col min="14" max="14" width="18.83203125" style="1" customWidth="1"/>
    <col min="15" max="16384" width="8.83203125" style="1"/>
  </cols>
  <sheetData>
    <row r="1" spans="1:20" ht="18" x14ac:dyDescent="0.2">
      <c r="A1" s="102" t="s">
        <v>123</v>
      </c>
      <c r="B1" s="102"/>
      <c r="C1" s="102"/>
      <c r="D1" s="102"/>
      <c r="E1" s="102"/>
      <c r="F1" s="102"/>
      <c r="G1" s="102"/>
      <c r="H1" s="102"/>
      <c r="I1" s="102"/>
      <c r="J1" s="102"/>
      <c r="K1" s="102"/>
    </row>
    <row r="2" spans="1:20" ht="18" x14ac:dyDescent="0.2">
      <c r="A2" s="102" t="s">
        <v>115</v>
      </c>
      <c r="B2" s="102"/>
      <c r="C2" s="102"/>
      <c r="D2" s="102"/>
      <c r="E2" s="102"/>
      <c r="F2" s="102"/>
      <c r="G2" s="102"/>
      <c r="H2" s="102"/>
      <c r="I2" s="102"/>
      <c r="J2" s="102"/>
      <c r="K2" s="102"/>
    </row>
    <row r="4" spans="1:20" x14ac:dyDescent="0.15">
      <c r="A4" s="128" t="s">
        <v>119</v>
      </c>
      <c r="B4" s="114" t="s">
        <v>159</v>
      </c>
      <c r="C4" s="131" t="s">
        <v>6</v>
      </c>
      <c r="D4" s="131"/>
      <c r="E4" s="131"/>
      <c r="F4" s="131" t="s">
        <v>7</v>
      </c>
      <c r="G4" s="131"/>
      <c r="H4" s="131"/>
      <c r="I4" s="131" t="s">
        <v>8</v>
      </c>
      <c r="J4" s="131"/>
      <c r="K4" s="131"/>
      <c r="L4" s="130"/>
      <c r="M4" s="130"/>
      <c r="N4" s="130"/>
      <c r="O4" s="130"/>
      <c r="P4" s="130"/>
      <c r="Q4" s="130"/>
      <c r="R4" s="130"/>
      <c r="S4" s="130"/>
      <c r="T4" s="130"/>
    </row>
    <row r="5" spans="1:20" x14ac:dyDescent="0.15">
      <c r="A5" s="128"/>
      <c r="B5" s="115"/>
      <c r="C5" s="38" t="s">
        <v>0</v>
      </c>
      <c r="D5" s="38" t="s">
        <v>1</v>
      </c>
      <c r="E5" s="38" t="s">
        <v>2</v>
      </c>
      <c r="F5" s="38" t="s">
        <v>0</v>
      </c>
      <c r="G5" s="38" t="s">
        <v>1</v>
      </c>
      <c r="H5" s="38" t="s">
        <v>2</v>
      </c>
      <c r="I5" s="38" t="s">
        <v>0</v>
      </c>
      <c r="J5" s="38" t="s">
        <v>1</v>
      </c>
      <c r="K5" s="38" t="s">
        <v>2</v>
      </c>
      <c r="L5" s="19"/>
      <c r="M5" s="19"/>
      <c r="N5" s="19"/>
      <c r="O5" s="19"/>
      <c r="P5" s="19"/>
      <c r="Q5" s="19"/>
      <c r="R5" s="19"/>
      <c r="S5" s="19"/>
      <c r="T5" s="19"/>
    </row>
    <row r="6" spans="1:20" ht="14" customHeight="1" x14ac:dyDescent="0.15">
      <c r="A6" s="31" t="s">
        <v>65</v>
      </c>
      <c r="B6" s="42">
        <v>1</v>
      </c>
      <c r="C6" s="22" t="s">
        <v>66</v>
      </c>
      <c r="D6" s="37">
        <v>3</v>
      </c>
      <c r="E6" s="60"/>
      <c r="F6" s="22" t="s">
        <v>67</v>
      </c>
      <c r="G6" s="37">
        <v>3</v>
      </c>
      <c r="H6" s="60"/>
      <c r="I6" s="22" t="s">
        <v>68</v>
      </c>
      <c r="J6" s="37">
        <v>3</v>
      </c>
      <c r="K6" s="63"/>
      <c r="L6" s="19"/>
      <c r="M6" s="19"/>
      <c r="N6" s="19"/>
      <c r="O6" s="19"/>
      <c r="P6" s="19"/>
      <c r="Q6" s="19"/>
      <c r="R6" s="19"/>
      <c r="S6" s="19"/>
      <c r="T6" s="19"/>
    </row>
    <row r="7" spans="1:20" ht="14" customHeight="1" x14ac:dyDescent="0.15">
      <c r="A7" s="32" t="s">
        <v>69</v>
      </c>
      <c r="B7" s="43">
        <v>2</v>
      </c>
      <c r="C7" s="21" t="s">
        <v>70</v>
      </c>
      <c r="D7" s="36">
        <v>3</v>
      </c>
      <c r="E7" s="61"/>
      <c r="F7" s="21" t="s">
        <v>71</v>
      </c>
      <c r="G7" s="36">
        <v>3</v>
      </c>
      <c r="H7" s="61"/>
      <c r="I7" s="21" t="s">
        <v>72</v>
      </c>
      <c r="J7" s="36">
        <v>3</v>
      </c>
      <c r="K7" s="61"/>
      <c r="L7" s="4"/>
      <c r="M7" s="4"/>
      <c r="N7" s="4"/>
    </row>
    <row r="8" spans="1:20" ht="14" customHeight="1" x14ac:dyDescent="0.15">
      <c r="A8" s="32" t="s">
        <v>73</v>
      </c>
      <c r="B8" s="42">
        <v>3</v>
      </c>
      <c r="C8" s="21" t="s">
        <v>74</v>
      </c>
      <c r="D8" s="36">
        <v>3</v>
      </c>
      <c r="E8" s="61"/>
      <c r="F8" s="21" t="s">
        <v>75</v>
      </c>
      <c r="G8" s="36">
        <v>3</v>
      </c>
      <c r="H8" s="61"/>
      <c r="I8" s="21" t="s">
        <v>76</v>
      </c>
      <c r="J8" s="36">
        <v>3</v>
      </c>
      <c r="K8" s="61"/>
      <c r="L8" s="23"/>
    </row>
    <row r="9" spans="1:20" ht="14" customHeight="1" x14ac:dyDescent="0.15">
      <c r="A9" s="32" t="s">
        <v>77</v>
      </c>
      <c r="B9" s="43">
        <v>4</v>
      </c>
      <c r="C9" s="21" t="s">
        <v>78</v>
      </c>
      <c r="D9" s="36">
        <v>3</v>
      </c>
      <c r="E9" s="62"/>
      <c r="F9" s="21" t="s">
        <v>79</v>
      </c>
      <c r="G9" s="36">
        <v>3</v>
      </c>
      <c r="H9" s="62"/>
      <c r="I9" s="21" t="s">
        <v>80</v>
      </c>
      <c r="J9" s="36">
        <v>3</v>
      </c>
      <c r="K9" s="62"/>
    </row>
    <row r="10" spans="1:20" ht="30" x14ac:dyDescent="0.15">
      <c r="A10" s="32" t="s">
        <v>81</v>
      </c>
      <c r="B10" s="42">
        <v>5</v>
      </c>
      <c r="C10" s="21" t="s">
        <v>82</v>
      </c>
      <c r="D10" s="36">
        <v>3</v>
      </c>
      <c r="E10" s="62"/>
      <c r="F10" s="21" t="s">
        <v>83</v>
      </c>
      <c r="G10" s="36">
        <v>3</v>
      </c>
      <c r="H10" s="62"/>
      <c r="I10" s="21" t="s">
        <v>84</v>
      </c>
      <c r="J10" s="36">
        <v>3</v>
      </c>
      <c r="K10" s="62"/>
    </row>
    <row r="11" spans="1:20" ht="30" x14ac:dyDescent="0.15">
      <c r="A11" s="32" t="s">
        <v>85</v>
      </c>
      <c r="B11" s="43">
        <v>6</v>
      </c>
      <c r="C11" s="21" t="s">
        <v>86</v>
      </c>
      <c r="D11" s="36">
        <v>3</v>
      </c>
      <c r="E11" s="62"/>
      <c r="F11" s="21" t="s">
        <v>87</v>
      </c>
      <c r="G11" s="36">
        <v>3</v>
      </c>
      <c r="H11" s="62"/>
      <c r="I11" s="21" t="s">
        <v>88</v>
      </c>
      <c r="J11" s="36">
        <v>3</v>
      </c>
      <c r="K11" s="62"/>
    </row>
    <row r="12" spans="1:20" ht="15" x14ac:dyDescent="0.15">
      <c r="A12" s="33" t="s">
        <v>111</v>
      </c>
      <c r="B12" s="33"/>
      <c r="C12" s="34"/>
      <c r="D12" s="28">
        <f>SUMIF(E6:E11,"&lt;&gt;",D6:D11)</f>
        <v>0</v>
      </c>
      <c r="E12" s="28"/>
      <c r="F12" s="28"/>
      <c r="G12" s="28">
        <f>SUMIF(H6:H11,"&lt;&gt;",G6:G11)</f>
        <v>0</v>
      </c>
      <c r="H12" s="28"/>
      <c r="I12" s="28"/>
      <c r="J12" s="28">
        <f>SUMIF(K6:K11,"&lt;&gt;",J6:J11)</f>
        <v>0</v>
      </c>
      <c r="K12" s="24"/>
    </row>
    <row r="13" spans="1:20" ht="15" thickBot="1" x14ac:dyDescent="0.2">
      <c r="A13" s="2"/>
      <c r="B13" s="2"/>
      <c r="C13" s="16"/>
      <c r="D13" s="16"/>
      <c r="E13" s="17"/>
      <c r="F13" s="16"/>
      <c r="G13" s="16"/>
      <c r="H13" s="17"/>
      <c r="I13" s="16"/>
      <c r="J13" s="16"/>
      <c r="K13" s="17"/>
    </row>
    <row r="14" spans="1:20" ht="30" customHeight="1" thickBot="1" x14ac:dyDescent="0.2">
      <c r="A14" s="3"/>
      <c r="B14" s="3"/>
      <c r="F14" s="16"/>
      <c r="G14" s="123" t="s">
        <v>125</v>
      </c>
      <c r="H14" s="124"/>
      <c r="I14" s="124"/>
      <c r="J14" s="124">
        <f>D12+G12+J12</f>
        <v>0</v>
      </c>
      <c r="K14" s="129"/>
      <c r="L14" s="16"/>
      <c r="M14" s="16"/>
      <c r="N14" s="17"/>
    </row>
    <row r="15" spans="1:20" x14ac:dyDescent="0.15">
      <c r="A15" s="3"/>
      <c r="B15" s="3"/>
      <c r="F15" s="16"/>
      <c r="G15" s="16"/>
      <c r="H15" s="17"/>
      <c r="I15" s="16"/>
      <c r="J15" s="16"/>
      <c r="K15" s="17"/>
      <c r="L15" s="16"/>
      <c r="M15" s="16"/>
      <c r="N15" s="17"/>
    </row>
    <row r="16" spans="1:20" ht="15" customHeight="1" x14ac:dyDescent="0.15">
      <c r="A16" s="122" t="s">
        <v>124</v>
      </c>
      <c r="B16" s="114" t="s">
        <v>159</v>
      </c>
      <c r="C16" s="128" t="s">
        <v>121</v>
      </c>
      <c r="D16" s="128"/>
      <c r="E16" s="128"/>
      <c r="F16" s="122" t="s">
        <v>122</v>
      </c>
      <c r="G16" s="122"/>
      <c r="H16" s="122"/>
      <c r="I16" s="122" t="s">
        <v>120</v>
      </c>
      <c r="J16" s="122"/>
      <c r="K16" s="122"/>
      <c r="L16" s="16"/>
      <c r="M16" s="16"/>
      <c r="N16" s="17"/>
    </row>
    <row r="17" spans="1:15" x14ac:dyDescent="0.15">
      <c r="A17" s="122"/>
      <c r="B17" s="115"/>
      <c r="C17" s="30" t="s">
        <v>0</v>
      </c>
      <c r="D17" s="30" t="s">
        <v>1</v>
      </c>
      <c r="E17" s="30" t="s">
        <v>2</v>
      </c>
      <c r="F17" s="30" t="s">
        <v>0</v>
      </c>
      <c r="G17" s="30" t="s">
        <v>1</v>
      </c>
      <c r="H17" s="30" t="s">
        <v>2</v>
      </c>
      <c r="I17" s="30" t="s">
        <v>0</v>
      </c>
      <c r="J17" s="30" t="s">
        <v>1</v>
      </c>
      <c r="K17" s="30" t="s">
        <v>2</v>
      </c>
      <c r="L17" s="16"/>
      <c r="M17" s="16"/>
      <c r="N17" s="17"/>
    </row>
    <row r="18" spans="1:15" ht="30" x14ac:dyDescent="0.15">
      <c r="A18" s="122"/>
      <c r="B18" s="44">
        <v>1</v>
      </c>
      <c r="C18" s="18" t="s">
        <v>134</v>
      </c>
      <c r="D18" s="18">
        <v>3</v>
      </c>
      <c r="E18" s="64"/>
      <c r="F18" s="18" t="s">
        <v>147</v>
      </c>
      <c r="G18" s="35">
        <v>3</v>
      </c>
      <c r="H18" s="64"/>
      <c r="I18" s="18" t="s">
        <v>89</v>
      </c>
      <c r="J18" s="35">
        <v>4</v>
      </c>
      <c r="K18" s="64"/>
      <c r="L18" s="16"/>
      <c r="M18" s="40"/>
      <c r="N18" s="40"/>
      <c r="O18" s="41"/>
    </row>
    <row r="19" spans="1:15" ht="15" x14ac:dyDescent="0.15">
      <c r="A19" s="122"/>
      <c r="B19" s="44">
        <v>2</v>
      </c>
      <c r="C19" s="18" t="s">
        <v>135</v>
      </c>
      <c r="D19" s="18">
        <v>3</v>
      </c>
      <c r="E19" s="64"/>
      <c r="F19" s="18" t="s">
        <v>148</v>
      </c>
      <c r="G19" s="35">
        <v>3</v>
      </c>
      <c r="H19" s="64"/>
      <c r="I19" s="18" t="s">
        <v>90</v>
      </c>
      <c r="J19" s="35">
        <v>3</v>
      </c>
      <c r="K19" s="64"/>
      <c r="L19" s="16"/>
      <c r="M19" s="40"/>
      <c r="N19" s="40"/>
      <c r="O19" s="41"/>
    </row>
    <row r="20" spans="1:15" ht="30" x14ac:dyDescent="0.15">
      <c r="A20" s="122"/>
      <c r="B20" s="44">
        <v>3</v>
      </c>
      <c r="C20" s="18" t="s">
        <v>136</v>
      </c>
      <c r="D20" s="18">
        <v>3</v>
      </c>
      <c r="E20" s="64"/>
      <c r="F20" s="18" t="s">
        <v>149</v>
      </c>
      <c r="G20" s="35">
        <v>3</v>
      </c>
      <c r="H20" s="64"/>
      <c r="I20" s="18" t="s">
        <v>91</v>
      </c>
      <c r="J20" s="35">
        <v>2</v>
      </c>
      <c r="K20" s="64"/>
      <c r="L20" s="16"/>
      <c r="M20" s="40"/>
      <c r="N20" s="40"/>
      <c r="O20" s="41"/>
    </row>
    <row r="21" spans="1:15" ht="15" x14ac:dyDescent="0.15">
      <c r="A21" s="122"/>
      <c r="B21" s="44">
        <v>4</v>
      </c>
      <c r="C21" s="18" t="s">
        <v>137</v>
      </c>
      <c r="D21" s="18">
        <v>3</v>
      </c>
      <c r="E21" s="64"/>
      <c r="F21" s="18" t="s">
        <v>150</v>
      </c>
      <c r="G21" s="35">
        <v>3</v>
      </c>
      <c r="H21" s="64"/>
      <c r="I21" s="18" t="s">
        <v>92</v>
      </c>
      <c r="J21" s="35">
        <v>2</v>
      </c>
      <c r="K21" s="64"/>
      <c r="L21" s="16"/>
      <c r="M21" s="40"/>
      <c r="N21" s="40"/>
      <c r="O21" s="41"/>
    </row>
    <row r="22" spans="1:15" ht="15" x14ac:dyDescent="0.15">
      <c r="A22" s="122"/>
      <c r="B22" s="44">
        <v>5</v>
      </c>
      <c r="C22" s="18" t="s">
        <v>138</v>
      </c>
      <c r="D22" s="18">
        <v>3</v>
      </c>
      <c r="E22" s="64"/>
      <c r="F22" s="18" t="s">
        <v>151</v>
      </c>
      <c r="G22" s="35">
        <v>2</v>
      </c>
      <c r="H22" s="64"/>
      <c r="I22" s="18" t="s">
        <v>93</v>
      </c>
      <c r="J22" s="35">
        <v>2</v>
      </c>
      <c r="K22" s="64"/>
      <c r="L22" s="16"/>
      <c r="M22" s="40"/>
      <c r="N22" s="40"/>
      <c r="O22" s="41"/>
    </row>
    <row r="23" spans="1:15" ht="30" x14ac:dyDescent="0.15">
      <c r="A23" s="122"/>
      <c r="B23" s="44">
        <v>6</v>
      </c>
      <c r="C23" s="18" t="s">
        <v>139</v>
      </c>
      <c r="D23" s="18">
        <v>3</v>
      </c>
      <c r="E23" s="64"/>
      <c r="F23" s="18" t="s">
        <v>152</v>
      </c>
      <c r="G23" s="35">
        <v>2</v>
      </c>
      <c r="H23" s="64"/>
      <c r="I23" s="18" t="s">
        <v>94</v>
      </c>
      <c r="J23" s="35">
        <v>2</v>
      </c>
      <c r="K23" s="64"/>
      <c r="L23" s="16"/>
      <c r="M23" s="40"/>
      <c r="N23" s="40"/>
      <c r="O23" s="41"/>
    </row>
    <row r="24" spans="1:15" ht="30" x14ac:dyDescent="0.15">
      <c r="A24" s="122"/>
      <c r="B24" s="44">
        <v>7</v>
      </c>
      <c r="C24" s="18" t="s">
        <v>140</v>
      </c>
      <c r="D24" s="18">
        <v>3</v>
      </c>
      <c r="E24" s="64"/>
      <c r="F24" s="18" t="s">
        <v>153</v>
      </c>
      <c r="G24" s="35">
        <v>3</v>
      </c>
      <c r="H24" s="64"/>
      <c r="I24" s="18" t="s">
        <v>95</v>
      </c>
      <c r="J24" s="35">
        <v>2</v>
      </c>
      <c r="K24" s="64"/>
      <c r="L24" s="16"/>
      <c r="M24" s="40"/>
      <c r="N24" s="40"/>
      <c r="O24" s="41"/>
    </row>
    <row r="25" spans="1:15" ht="30" x14ac:dyDescent="0.15">
      <c r="A25" s="122"/>
      <c r="B25" s="44">
        <v>8</v>
      </c>
      <c r="C25" s="18" t="s">
        <v>141</v>
      </c>
      <c r="D25" s="18">
        <v>3</v>
      </c>
      <c r="E25" s="64"/>
      <c r="F25" s="18" t="s">
        <v>154</v>
      </c>
      <c r="G25" s="35">
        <v>2</v>
      </c>
      <c r="H25" s="64"/>
      <c r="I25" s="18" t="s">
        <v>96</v>
      </c>
      <c r="J25" s="35">
        <v>3</v>
      </c>
      <c r="K25" s="64"/>
      <c r="L25" s="16"/>
      <c r="M25" s="40"/>
      <c r="N25" s="40"/>
      <c r="O25" s="41"/>
    </row>
    <row r="26" spans="1:15" ht="30" x14ac:dyDescent="0.15">
      <c r="A26" s="122"/>
      <c r="B26" s="44">
        <v>9</v>
      </c>
      <c r="C26" s="18" t="s">
        <v>142</v>
      </c>
      <c r="D26" s="18">
        <v>2</v>
      </c>
      <c r="E26" s="64"/>
      <c r="F26" s="18" t="s">
        <v>155</v>
      </c>
      <c r="G26" s="35">
        <v>3</v>
      </c>
      <c r="H26" s="64"/>
      <c r="I26" s="18" t="s">
        <v>97</v>
      </c>
      <c r="J26" s="35">
        <v>2</v>
      </c>
      <c r="K26" s="64"/>
      <c r="M26" s="40"/>
      <c r="N26" s="40"/>
      <c r="O26" s="41"/>
    </row>
    <row r="27" spans="1:15" ht="30" x14ac:dyDescent="0.15">
      <c r="A27" s="122"/>
      <c r="B27" s="44">
        <v>10</v>
      </c>
      <c r="C27" s="18" t="s">
        <v>143</v>
      </c>
      <c r="D27" s="18">
        <v>2</v>
      </c>
      <c r="E27" s="64"/>
      <c r="F27" s="18" t="s">
        <v>156</v>
      </c>
      <c r="G27" s="35">
        <v>3</v>
      </c>
      <c r="H27" s="64"/>
      <c r="I27" s="18" t="s">
        <v>98</v>
      </c>
      <c r="J27" s="35">
        <v>4</v>
      </c>
      <c r="K27" s="64"/>
      <c r="M27" s="40"/>
      <c r="N27" s="40"/>
      <c r="O27" s="41"/>
    </row>
    <row r="28" spans="1:15" ht="15" x14ac:dyDescent="0.15">
      <c r="A28" s="122"/>
      <c r="B28" s="44">
        <v>11</v>
      </c>
      <c r="C28" s="18" t="s">
        <v>144</v>
      </c>
      <c r="D28" s="18">
        <v>2</v>
      </c>
      <c r="E28" s="64"/>
      <c r="F28" s="18" t="s">
        <v>157</v>
      </c>
      <c r="G28" s="35">
        <v>3</v>
      </c>
      <c r="H28" s="64"/>
      <c r="I28" s="18" t="s">
        <v>99</v>
      </c>
      <c r="J28" s="35">
        <v>2</v>
      </c>
      <c r="K28" s="64"/>
      <c r="M28" s="40"/>
      <c r="N28" s="40"/>
      <c r="O28" s="41"/>
    </row>
    <row r="29" spans="1:15" ht="15" x14ac:dyDescent="0.15">
      <c r="A29" s="122"/>
      <c r="B29" s="44">
        <v>12</v>
      </c>
      <c r="C29" s="18" t="s">
        <v>145</v>
      </c>
      <c r="D29" s="18">
        <v>2</v>
      </c>
      <c r="E29" s="64"/>
      <c r="F29" s="18" t="s">
        <v>158</v>
      </c>
      <c r="G29" s="35">
        <v>1</v>
      </c>
      <c r="H29" s="64"/>
      <c r="I29" s="18" t="s">
        <v>100</v>
      </c>
      <c r="J29" s="35">
        <v>3</v>
      </c>
      <c r="K29" s="64"/>
      <c r="M29" s="40"/>
      <c r="N29" s="40"/>
      <c r="O29" s="41"/>
    </row>
    <row r="30" spans="1:15" ht="30" x14ac:dyDescent="0.15">
      <c r="A30" s="122"/>
      <c r="B30" s="44">
        <v>13</v>
      </c>
      <c r="C30" s="18" t="s">
        <v>146</v>
      </c>
      <c r="D30" s="18">
        <v>3</v>
      </c>
      <c r="E30" s="64"/>
      <c r="F30" s="18"/>
      <c r="G30" s="18"/>
      <c r="H30" s="64"/>
      <c r="I30" s="18" t="s">
        <v>101</v>
      </c>
      <c r="J30" s="35">
        <v>2</v>
      </c>
      <c r="K30" s="64"/>
      <c r="M30" s="40"/>
      <c r="N30" s="40"/>
      <c r="O30" s="41"/>
    </row>
    <row r="31" spans="1:15" ht="15" x14ac:dyDescent="0.15">
      <c r="A31" s="122"/>
      <c r="B31" s="44">
        <v>14</v>
      </c>
      <c r="C31" s="18"/>
      <c r="D31" s="18"/>
      <c r="E31" s="64"/>
      <c r="F31" s="18"/>
      <c r="G31" s="18"/>
      <c r="H31" s="64"/>
      <c r="I31" s="18" t="s">
        <v>102</v>
      </c>
      <c r="J31" s="35">
        <v>3</v>
      </c>
      <c r="K31" s="64"/>
      <c r="N31" s="20"/>
    </row>
    <row r="32" spans="1:15" ht="30" x14ac:dyDescent="0.15">
      <c r="A32" s="122"/>
      <c r="B32" s="44">
        <v>15</v>
      </c>
      <c r="C32" s="18"/>
      <c r="D32" s="18"/>
      <c r="E32" s="64"/>
      <c r="F32" s="18"/>
      <c r="G32" s="18"/>
      <c r="H32" s="64"/>
      <c r="I32" s="18" t="s">
        <v>103</v>
      </c>
      <c r="J32" s="35">
        <v>3</v>
      </c>
      <c r="K32" s="64"/>
      <c r="M32" s="40"/>
      <c r="N32" s="40"/>
    </row>
    <row r="33" spans="1:14" ht="15" x14ac:dyDescent="0.15">
      <c r="A33" s="122"/>
      <c r="B33" s="44">
        <v>16</v>
      </c>
      <c r="C33" s="18"/>
      <c r="D33" s="18"/>
      <c r="E33" s="64"/>
      <c r="F33" s="18"/>
      <c r="G33" s="18"/>
      <c r="H33" s="64"/>
      <c r="I33" s="18" t="s">
        <v>104</v>
      </c>
      <c r="J33" s="35">
        <v>3</v>
      </c>
      <c r="K33" s="64"/>
      <c r="M33" s="40"/>
      <c r="N33" s="40"/>
    </row>
    <row r="34" spans="1:14" ht="15" x14ac:dyDescent="0.15">
      <c r="A34" s="26" t="s">
        <v>111</v>
      </c>
      <c r="B34" s="26"/>
      <c r="C34" s="25"/>
      <c r="D34" s="38">
        <f>SUMIF(E18:E33,"&lt;&gt;",D18:D33)</f>
        <v>0</v>
      </c>
      <c r="E34" s="38"/>
      <c r="F34" s="38"/>
      <c r="G34" s="38">
        <f>SUMIF(H18:H33,"&lt;&gt;",G18:G33)</f>
        <v>0</v>
      </c>
      <c r="H34" s="38"/>
      <c r="I34" s="38"/>
      <c r="J34" s="38">
        <f>SUMIF(K18:K33,"&lt;&gt;",J18:J33)</f>
        <v>0</v>
      </c>
      <c r="K34" s="38"/>
      <c r="N34" s="40"/>
    </row>
    <row r="35" spans="1:14" ht="15" thickBot="1" x14ac:dyDescent="0.2">
      <c r="A35" s="2"/>
      <c r="B35" s="2"/>
      <c r="N35" s="40"/>
    </row>
    <row r="36" spans="1:14" ht="29" customHeight="1" thickBot="1" x14ac:dyDescent="0.2">
      <c r="A36" s="122" t="s">
        <v>127</v>
      </c>
      <c r="B36" s="122"/>
      <c r="C36" s="122"/>
      <c r="G36" s="123" t="s">
        <v>126</v>
      </c>
      <c r="H36" s="124"/>
      <c r="I36" s="124"/>
      <c r="J36" s="125">
        <f>D34+G34+J34</f>
        <v>0</v>
      </c>
      <c r="K36" s="126"/>
      <c r="N36" s="40"/>
    </row>
    <row r="37" spans="1:14" ht="15" x14ac:dyDescent="0.15">
      <c r="A37" s="7" t="s">
        <v>129</v>
      </c>
      <c r="B37" s="7"/>
      <c r="C37" s="8">
        <f>KENDALI_MK_WAJIB!K33</f>
        <v>0</v>
      </c>
      <c r="N37" s="40"/>
    </row>
    <row r="38" spans="1:14" ht="14" customHeight="1" x14ac:dyDescent="0.15">
      <c r="A38" s="7" t="s">
        <v>130</v>
      </c>
      <c r="B38" s="7"/>
      <c r="C38" s="8">
        <f>J14</f>
        <v>0</v>
      </c>
      <c r="H38" s="119" t="s">
        <v>108</v>
      </c>
      <c r="I38" s="119"/>
      <c r="J38" s="119"/>
      <c r="K38" s="119"/>
      <c r="N38" s="40"/>
    </row>
    <row r="39" spans="1:14" ht="33" customHeight="1" x14ac:dyDescent="0.15">
      <c r="A39" s="7" t="s">
        <v>131</v>
      </c>
      <c r="B39" s="7"/>
      <c r="C39" s="8">
        <f>J36</f>
        <v>0</v>
      </c>
      <c r="H39" s="119" t="s">
        <v>109</v>
      </c>
      <c r="I39" s="119"/>
      <c r="J39" s="119"/>
      <c r="K39" s="119"/>
      <c r="N39" s="40"/>
    </row>
    <row r="40" spans="1:14" ht="15" x14ac:dyDescent="0.15">
      <c r="A40" s="26" t="s">
        <v>128</v>
      </c>
      <c r="B40" s="26"/>
      <c r="C40" s="27">
        <f>SUM(C37:C39)</f>
        <v>0</v>
      </c>
      <c r="F40" s="19"/>
      <c r="H40" s="97"/>
      <c r="I40" s="97"/>
      <c r="J40" s="97"/>
      <c r="K40" s="97"/>
      <c r="N40" s="40"/>
    </row>
    <row r="41" spans="1:14" x14ac:dyDescent="0.15">
      <c r="H41" s="97"/>
      <c r="I41" s="97"/>
      <c r="J41" s="97"/>
      <c r="K41" s="97"/>
      <c r="N41" s="40"/>
    </row>
    <row r="42" spans="1:14" ht="15" customHeight="1" x14ac:dyDescent="0.15">
      <c r="A42" s="2" t="s">
        <v>113</v>
      </c>
      <c r="B42" s="2"/>
      <c r="C42" s="127" t="s">
        <v>133</v>
      </c>
      <c r="D42" s="16"/>
      <c r="E42" s="16"/>
      <c r="H42" s="98"/>
      <c r="I42" s="98"/>
      <c r="J42" s="98"/>
      <c r="K42" s="98"/>
    </row>
    <row r="43" spans="1:14" x14ac:dyDescent="0.15">
      <c r="A43" s="4"/>
      <c r="B43" s="4"/>
      <c r="C43" s="127"/>
      <c r="D43" s="16"/>
      <c r="E43" s="16"/>
      <c r="H43" s="120" t="s">
        <v>110</v>
      </c>
      <c r="I43" s="120"/>
      <c r="J43" s="120"/>
      <c r="K43" s="120"/>
    </row>
    <row r="44" spans="1:14" x14ac:dyDescent="0.15">
      <c r="A44" s="29"/>
      <c r="B44" s="29"/>
      <c r="C44" s="127"/>
    </row>
    <row r="45" spans="1:14" x14ac:dyDescent="0.15">
      <c r="A45" s="29"/>
      <c r="B45" s="29"/>
    </row>
    <row r="46" spans="1:14" x14ac:dyDescent="0.15">
      <c r="A46" s="29"/>
      <c r="B46" s="29"/>
    </row>
    <row r="47" spans="1:14" x14ac:dyDescent="0.15">
      <c r="A47" s="29"/>
      <c r="B47" s="29"/>
    </row>
    <row r="48" spans="1:14"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sheetData>
  <sheetProtection algorithmName="SHA-512" hashValue="TIBNScOpqhJVxi+w1VrHU3mnUHPkgmDaTzgsFiq1+MXDzQdvk1emygC85cV78Tj8TqA0WTFyqjON8NJJLtr7Zw==" saltValue="l+p//zmiXuv9YfVRw+ViKA==" spinCount="100000" sheet="1" objects="1" scenarios="1"/>
  <mergeCells count="24">
    <mergeCell ref="R4:T4"/>
    <mergeCell ref="A4:A5"/>
    <mergeCell ref="C4:E4"/>
    <mergeCell ref="F4:H4"/>
    <mergeCell ref="I4:K4"/>
    <mergeCell ref="L4:N4"/>
    <mergeCell ref="O4:Q4"/>
    <mergeCell ref="A1:K1"/>
    <mergeCell ref="A2:K2"/>
    <mergeCell ref="C16:E16"/>
    <mergeCell ref="F16:H16"/>
    <mergeCell ref="I16:K16"/>
    <mergeCell ref="A16:A33"/>
    <mergeCell ref="G14:I14"/>
    <mergeCell ref="J14:K14"/>
    <mergeCell ref="B4:B5"/>
    <mergeCell ref="B16:B17"/>
    <mergeCell ref="H38:K38"/>
    <mergeCell ref="H39:K39"/>
    <mergeCell ref="H43:K43"/>
    <mergeCell ref="A36:C36"/>
    <mergeCell ref="G36:I36"/>
    <mergeCell ref="J36:K36"/>
    <mergeCell ref="C42:C44"/>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 PENGAJUAN</vt:lpstr>
      <vt:lpstr>KELAYAKAN NILAI</vt:lpstr>
      <vt:lpstr>KENDALI_MK_WAJIB</vt:lpstr>
      <vt:lpstr>KENDALI_MK_PILIHAN</vt:lpstr>
      <vt:lpstr>'FORM PENGAJUAN'!Print_Area</vt:lpstr>
      <vt:lpstr>'KELAYAKAN NILAI'!Print_Area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AA</cp:lastModifiedBy>
  <cp:lastPrinted>2023-01-30T03:08:07Z</cp:lastPrinted>
  <dcterms:created xsi:type="dcterms:W3CDTF">2022-01-31T03:42:18Z</dcterms:created>
  <dcterms:modified xsi:type="dcterms:W3CDTF">2024-08-17T02:20:42Z</dcterms:modified>
</cp:coreProperties>
</file>